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mreis-my.sharepoint.com/personal/glenn_esterson_marcusmillichap_com/Documents/MHP Expert Team/1. Sales Folder/Brentwood &amp; Crepe Myrtle MHP - Angier, NC/1. Agent Folder/"/>
    </mc:Choice>
  </mc:AlternateContent>
  <xr:revisionPtr revIDLastSave="0" documentId="8_{AD93AADB-56DA-40D0-812B-065EB266381C}" xr6:coauthVersionLast="45" xr6:coauthVersionMax="45" xr10:uidLastSave="{00000000-0000-0000-0000-000000000000}"/>
  <bookViews>
    <workbookView xWindow="-110" yWindow="-110" windowWidth="19420" windowHeight="10420" tabRatio="801" activeTab="3" xr2:uid="{00000000-000D-0000-FFFF-FFFF00000000}"/>
  </bookViews>
  <sheets>
    <sheet name="Rent Roll" sheetId="71" r:id="rId1"/>
    <sheet name="Rent Roll Summary" sheetId="72" r:id="rId2"/>
    <sheet name="Seller's Numbers" sheetId="67" r:id="rId3"/>
    <sheet name="Underwriting" sheetId="63" r:id="rId4"/>
  </sheets>
  <externalReferences>
    <externalReference r:id="rId5"/>
    <externalReference r:id="rId6"/>
  </externalReferences>
  <definedNames>
    <definedName name="_Fil1" localSheetId="2" hidden="1">#REF!</definedName>
    <definedName name="_Fil1" hidden="1">#REF!</definedName>
    <definedName name="_Fill" localSheetId="2" hidden="1">#REF!</definedName>
    <definedName name="_Fill" hidden="1">#REF!</definedName>
    <definedName name="_xlnm._FilterDatabase" hidden="1">'[1]Rent Roll Analysis'!$A$8:$AC$251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Order1" hidden="1">255</definedName>
    <definedName name="_Order2" hidden="1">255</definedName>
    <definedName name="_Sort" hidden="1">#REF!</definedName>
    <definedName name="ActivityIDCell">[2]Data!#REF!</definedName>
    <definedName name="AmortizationCell">[2]Data!#REF!</definedName>
    <definedName name="AverageUnitRentTable">[2]Data!#REF!</definedName>
    <definedName name="BadLink" hidden="1">#REF!</definedName>
    <definedName name="CCCount">#REF!</definedName>
    <definedName name="del" localSheetId="2" hidden="1">{"Page1",#N/A,FALSE,"7979";"Page2",#N/A,FALSE,"7979";"Page3",#N/A,FALSE,"7979"}</definedName>
    <definedName name="del" localSheetId="3" hidden="1">{"Page1",#N/A,FALSE,"7979";"Page2",#N/A,FALSE,"7979";"Page3",#N/A,FALSE,"7979"}</definedName>
    <definedName name="del" hidden="1">{"Page1",#N/A,FALSE,"7979";"Page2",#N/A,FALSE,"7979";"Page3",#N/A,FALSE,"7979"}</definedName>
    <definedName name="DownCell">[2]Data!$D$5</definedName>
    <definedName name="GrossLeasableCell">[2]Data!$D$28</definedName>
    <definedName name="InterestRateCell">[2]Data!#REF!</definedName>
    <definedName name="LoanAmountCell">[2]Data!#REF!</definedName>
    <definedName name="LoanAmt_NEW">#REF!</definedName>
    <definedName name="LoanAmt2_NEW">#REF!</definedName>
    <definedName name="NCCCount">#REF!</definedName>
    <definedName name="NNN">#REF!</definedName>
    <definedName name="OccupancyPct">[2]Data!#REF!</definedName>
    <definedName name="OCount">#REF!</definedName>
    <definedName name="PCount">#REF!</definedName>
    <definedName name="PriceCell">[2]Data!$D$2</definedName>
    <definedName name="_xlnm.Print_Area" localSheetId="3">Underwriting!$A$1:$R$70</definedName>
    <definedName name="Rate_NEW" localSheetId="2">#REF!</definedName>
    <definedName name="Rate_NEW">#REF!</definedName>
    <definedName name="Rate2_NEW" localSheetId="2">#REF!</definedName>
    <definedName name="Rate2_NEW">#REF!</definedName>
    <definedName name="SALECOMPS_DATE" localSheetId="2">#REF!</definedName>
    <definedName name="SALECOMPS_DATE">#REF!</definedName>
    <definedName name="switchAcqType">#REF!</definedName>
    <definedName name="switchLoanType">#REF!</definedName>
    <definedName name="Term_NEW">#REF!</definedName>
    <definedName name="Term2_NEW">#REF!</definedName>
    <definedName name="TotalCurrentMonthlyIncomeCell">[2]Data!#REF!</definedName>
    <definedName name="TotalRentableSFCell">[2]Data!#REF!</definedName>
    <definedName name="TotalSuiteCountCell">[2]Data!#REF!</definedName>
    <definedName name="TotalSuitePotentialMonthlyIncome">[2]Data!#REF!</definedName>
    <definedName name="TotalUnitCountCell">[2]Data!$D$32</definedName>
    <definedName name="UnitTypeOptions">#REF!</definedName>
    <definedName name="VacantPOH">[2]Data!#REF!</definedName>
    <definedName name="VacantSpaces">[2]Data!#REF!</definedName>
    <definedName name="what" localSheetId="2" hidden="1">{"Page1",#N/A,FALSE,"7979";"Page2",#N/A,FALSE,"7979";"Page3",#N/A,FALSE,"7979"}</definedName>
    <definedName name="what" localSheetId="3" hidden="1">{"Page1",#N/A,FALSE,"7979";"Page2",#N/A,FALSE,"7979";"Page3",#N/A,FALSE,"7979"}</definedName>
    <definedName name="what" hidden="1">{"Page1",#N/A,FALSE,"7979";"Page2",#N/A,FALSE,"7979";"Page3",#N/A,FALSE,"7979"}</definedName>
    <definedName name="wrn.ALL." localSheetId="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localSheetId="3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DETAIL._.SCHEDULES." localSheetId="2" hidden="1">{"ACCOUNT DETAIL",#N/A,FALSE,"SCHEDULE E";"ACCOUNT DETAIL",#N/A,FALSE,"SCHEDULE G";"ACCOUNT DETAIL",#N/A,FALSE,"SCHEDULE H";"ACCOUNT DETAIL",#N/A,FALSE,"SCHEDULE I"}</definedName>
    <definedName name="wrn.DETAIL._.SCHEDULES." localSheetId="3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LETTERED." localSheetId="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localSheetId="3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an._.Summary." localSheetId="2" hidden="1">{"Loan Summary",#N/A,FALSE,"Phase 1 loan &amp; data"}</definedName>
    <definedName name="wrn.Loan._.Summary." localSheetId="3" hidden="1">{"Loan Summary",#N/A,FALSE,"Phase 1 loan &amp; data"}</definedName>
    <definedName name="wrn.Loan._.Summary." hidden="1">{"Loan Summary",#N/A,FALSE,"Phase 1 loan &amp; data"}</definedName>
    <definedName name="wrn.MARKETING." localSheetId="2" hidden="1">{#N/A,#N/A,FALSE,"MARKETING I";#N/A,#N/A,FALSE,"MARKETING II";#N/A,#N/A,FALSE,"MARKETING III"}</definedName>
    <definedName name="wrn.MARKETING." localSheetId="3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INRENT." localSheetId="2" hidden="1">{"MINRENT2",#N/A,FALSE,"SCHEDULE B"}</definedName>
    <definedName name="wrn.MINRENT." localSheetId="3" hidden="1">{"MINRENT2",#N/A,FALSE,"SCHEDULE B"}</definedName>
    <definedName name="wrn.MINRENT." hidden="1">{"MINRENT2",#N/A,FALSE,"SCHEDULE B"}</definedName>
    <definedName name="wrn.Partial." localSheetId="2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localSheetId="3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_Template." localSheetId="2" hidden="1">{#N/A,#N/A,FALSE,"1Summary";#N/A,#N/A,FALSE,"2Assumptions";#N/A,#N/A,FALSE,"3Cash Flow";#N/A,#N/A,FALSE,"6Residual";#N/A,#N/A,FALSE,"AExpiration Schedule"}</definedName>
    <definedName name="wrn.Partial_Template." localSheetId="3" hidden="1">{#N/A,#N/A,FALSE,"1Summary";#N/A,#N/A,FALSE,"2Assumptions";#N/A,#N/A,FALSE,"3Cash Flow";#N/A,#N/A,FALSE,"6Residual";#N/A,#N/A,FALSE,"AExpiration Schedule"}</definedName>
    <definedName name="wrn.Partial_Template." hidden="1">{#N/A,#N/A,FALSE,"1Summary";#N/A,#N/A,FALSE,"2Assumptions";#N/A,#N/A,FALSE,"3Cash Flow";#N/A,#N/A,FALSE,"6Residual";#N/A,#N/A,FALSE,"AExpiration Schedule"}</definedName>
    <definedName name="wrn.PERCENTAGE._.RENT." localSheetId="2" hidden="1">{"PERCENTAGE RENT",#N/A,TRUE,"SCHEDULE B"}</definedName>
    <definedName name="wrn.PERCENTAGE._.RENT." localSheetId="3" hidden="1">{"PERCENTAGE RENT",#N/A,TRUE,"SCHEDULE B"}</definedName>
    <definedName name="wrn.PERCENTAGE._.RENT." hidden="1">{"PERCENTAGE RENT",#N/A,TRUE,"SCHEDULE B"}</definedName>
    <definedName name="wrn.Portfolio." localSheetId="2" hidden="1">{#N/A,#N/A,FALSE,"Portfolio Summary";#N/A,#N/A,FALSE,"Portfolio Operating Stmt";#N/A,#N/A,FALSE,"Portfolio Cash Flow"}</definedName>
    <definedName name="wrn.Portfolio." localSheetId="3" hidden="1">{#N/A,#N/A,FALSE,"Portfolio Summary";#N/A,#N/A,FALSE,"Portfolio Operating Stmt";#N/A,#N/A,FALSE,"Portfolio Cash Flow"}</definedName>
    <definedName name="wrn.Portfolio." hidden="1">{#N/A,#N/A,FALSE,"Portfolio Summary";#N/A,#N/A,FALSE,"Portfolio Operating Stmt";#N/A,#N/A,FALSE,"Portfolio Cash Flow"}</definedName>
    <definedName name="wrn.RATES." localSheetId="2" hidden="1">{"RATES",#N/A,FALSE,"RECOVERY RATES";"CONTRIBUTIONS",#N/A,FALSE,"RECOVERY RATES";"GLA CATEGORY SUMMARY",#N/A,FALSE,"RECOVERY RATES"}</definedName>
    <definedName name="wrn.RATES." localSheetId="3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localSheetId="2" hidden="1">{"ACCOUNTING COPY",#N/A,FALSE,"SCHEDULE A";"FINANCE COPY",#N/A,FALSE,"SCHEDULE A";"P.L. COPY",#N/A,FALSE,"SCHEDULE A"}</definedName>
    <definedName name="wrn.SCHAs." localSheetId="3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EDULES._.ABC." localSheetId="2" hidden="1">{#N/A,#N/A,FALSE,"SCHEDULE A";"MINIMUM RENT",#N/A,FALSE,"SCHEDULES B &amp; C";"PERCENTAGE RENT",#N/A,FALSE,"SCHEDULES B &amp; C"}</definedName>
    <definedName name="wrn.SCHEDULES._.ABC." localSheetId="3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TEST." localSheetId="2" hidden="1">{#N/A,#N/A,FALSE,"SCHEDULE G"}</definedName>
    <definedName name="wrn.TEST." localSheetId="3" hidden="1">{#N/A,#N/A,FALSE,"SCHEDULE G"}</definedName>
    <definedName name="wrn.TEST." hidden="1">{#N/A,#N/A,FALSE,"SCHEDULE G"}</definedName>
    <definedName name="wrn.valuation." localSheetId="2" hidden="1">{"Page1",#N/A,FALSE,"7979";"Page2",#N/A,FALSE,"7979";"Page3",#N/A,FALSE,"7979"}</definedName>
    <definedName name="wrn.valuation." localSheetId="3" hidden="1">{"Page1",#N/A,FALSE,"7979";"Page2",#N/A,FALSE,"7979";"Page3",#N/A,FALSE,"7979"}</definedName>
    <definedName name="wrn.valuation." hidden="1">{"Page1",#N/A,FALSE,"7979";"Page2",#N/A,FALSE,"7979";"Page3",#N/A,FALSE,"7979"}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2" l="1"/>
</calcChain>
</file>

<file path=xl/sharedStrings.xml><?xml version="1.0" encoding="utf-8"?>
<sst xmlns="http://schemas.openxmlformats.org/spreadsheetml/2006/main" count="1457" uniqueCount="568">
  <si>
    <t>Property Name</t>
  </si>
  <si>
    <t>Brentwood &amp; Crepe Mrytle</t>
  </si>
  <si>
    <t>Street Address</t>
  </si>
  <si>
    <t>Bethel Church Rd</t>
  </si>
  <si>
    <t>City</t>
  </si>
  <si>
    <t>ST</t>
  </si>
  <si>
    <t>Zip</t>
  </si>
  <si>
    <t>Angier</t>
  </si>
  <si>
    <t>NC</t>
  </si>
  <si>
    <t>Rent Roll Data Source</t>
  </si>
  <si>
    <t>Brentwood rent roll 10-31-19 &amp; Crepe Myrtle rent roll 10-31-19</t>
  </si>
  <si>
    <t>Mobile Home Rent Roll</t>
  </si>
  <si>
    <t>Seller Unit #</t>
  </si>
  <si>
    <t>Unit Type</t>
  </si>
  <si>
    <t>Tenant Name</t>
  </si>
  <si>
    <t>POH Year</t>
  </si>
  <si>
    <t>POH Make/Model</t>
  </si>
  <si>
    <t>POH Dimensions</t>
  </si>
  <si>
    <t>Notes</t>
  </si>
  <si>
    <t>RTO Balance</t>
  </si>
  <si>
    <t>Lot Rent</t>
  </si>
  <si>
    <t>POH Rent</t>
  </si>
  <si>
    <t>RTO Payment</t>
  </si>
  <si>
    <t>Total Rent</t>
  </si>
  <si>
    <t>Annual Rent</t>
  </si>
  <si>
    <t>Lot 101</t>
  </si>
  <si>
    <t>Rent To Own POH</t>
  </si>
  <si>
    <t>Macias, Marco</t>
  </si>
  <si>
    <t>Rent to Own</t>
  </si>
  <si>
    <t>Brentwood MHP</t>
  </si>
  <si>
    <t>Lot 21</t>
  </si>
  <si>
    <t>Vazquez, Jose Manuel</t>
  </si>
  <si>
    <t>Lot 45</t>
  </si>
  <si>
    <t>Jones, Deborah</t>
  </si>
  <si>
    <t>Lot 74</t>
  </si>
  <si>
    <t>Castorena, Jesus</t>
  </si>
  <si>
    <t>Lot 80</t>
  </si>
  <si>
    <t>Graillet, Laura</t>
  </si>
  <si>
    <t>Lot 86</t>
  </si>
  <si>
    <t>Luna, Lizette</t>
  </si>
  <si>
    <t>Lot 99</t>
  </si>
  <si>
    <t>Campos, Fabiola Arriola</t>
  </si>
  <si>
    <t>Lot 12</t>
  </si>
  <si>
    <t>Eguia, Marco</t>
  </si>
  <si>
    <t>Crepe Mytle MHP</t>
  </si>
  <si>
    <t>Lot 2</t>
  </si>
  <si>
    <t>Douglas, Amie</t>
  </si>
  <si>
    <t>Lot 3</t>
  </si>
  <si>
    <t>Ballesteros, Alejandra</t>
  </si>
  <si>
    <t>Lot 5</t>
  </si>
  <si>
    <t>Shada Spence, Asia</t>
  </si>
  <si>
    <t>Lot 102</t>
  </si>
  <si>
    <t>Rented POH</t>
  </si>
  <si>
    <t>Chobanian, Tiffany</t>
  </si>
  <si>
    <t>2B/2B</t>
  </si>
  <si>
    <t>Lot 103</t>
  </si>
  <si>
    <t>McKinney, Rebecca</t>
  </si>
  <si>
    <t>3B/2B</t>
  </si>
  <si>
    <t>Lot 104</t>
  </si>
  <si>
    <t>Alford, James Junior</t>
  </si>
  <si>
    <t>4B/2B</t>
  </si>
  <si>
    <t>Lot 105</t>
  </si>
  <si>
    <t>White, Adam</t>
  </si>
  <si>
    <t>Lot 106</t>
  </si>
  <si>
    <t>Galan, Maria Guadalupe</t>
  </si>
  <si>
    <t>Lot 107</t>
  </si>
  <si>
    <t>Gilchrist, Francesa</t>
  </si>
  <si>
    <t>Lot 108</t>
  </si>
  <si>
    <t>Todd, Tristian</t>
  </si>
  <si>
    <t>Lot 109</t>
  </si>
  <si>
    <t>Walton, Taneisha</t>
  </si>
  <si>
    <t>Lot 11</t>
  </si>
  <si>
    <t>Murphy, Shaveaz</t>
  </si>
  <si>
    <t>Lot 110</t>
  </si>
  <si>
    <t>Mccormick, Vincent</t>
  </si>
  <si>
    <t>Lot 111</t>
  </si>
  <si>
    <t>Green, Bobby</t>
  </si>
  <si>
    <t>Lot 112</t>
  </si>
  <si>
    <t>Schwab, Shani</t>
  </si>
  <si>
    <t>Rowland, Ebony</t>
  </si>
  <si>
    <t>Lot 13</t>
  </si>
  <si>
    <t>Harris, Brittany</t>
  </si>
  <si>
    <t>Lot 14</t>
  </si>
  <si>
    <t>Jones, Alice</t>
  </si>
  <si>
    <t>Lot 16</t>
  </si>
  <si>
    <t>Tajonar Rivera, Javier</t>
  </si>
  <si>
    <t>Lot 17</t>
  </si>
  <si>
    <t>Simmons, Ebony</t>
  </si>
  <si>
    <t>Lot 18</t>
  </si>
  <si>
    <t>Dewar, Cameshia</t>
  </si>
  <si>
    <t>Lot 19</t>
  </si>
  <si>
    <t>Lesso, Miguel</t>
  </si>
  <si>
    <t>Deese, James</t>
  </si>
  <si>
    <t>Lot 20</t>
  </si>
  <si>
    <t>Adams, Earnestine</t>
  </si>
  <si>
    <t>Lot 22</t>
  </si>
  <si>
    <t>White, Jason</t>
  </si>
  <si>
    <t>Lot 24</t>
  </si>
  <si>
    <t>Viera, Tawanda</t>
  </si>
  <si>
    <t>Lot 25</t>
  </si>
  <si>
    <t>Myers, David</t>
  </si>
  <si>
    <t>Lot 27</t>
  </si>
  <si>
    <t>McCants, Deidre</t>
  </si>
  <si>
    <t>Lot 29</t>
  </si>
  <si>
    <t>Bridges, Carlton Donnell</t>
  </si>
  <si>
    <t>Triplett, Dorethea</t>
  </si>
  <si>
    <t>2B/1B</t>
  </si>
  <si>
    <t>Lot 34</t>
  </si>
  <si>
    <t>Arnold, Donna Felicia</t>
  </si>
  <si>
    <t>Lot 35</t>
  </si>
  <si>
    <t>Timmerman, Christopher</t>
  </si>
  <si>
    <t>Lot 36</t>
  </si>
  <si>
    <t>Gaskins, Mallory</t>
  </si>
  <si>
    <t>Lot 38</t>
  </si>
  <si>
    <t>Mcarthur, Tavanicka</t>
  </si>
  <si>
    <t>Lot 4</t>
  </si>
  <si>
    <t>Alford, Rochelle</t>
  </si>
  <si>
    <t>Lot 41</t>
  </si>
  <si>
    <t>Barbour, Emiliano</t>
  </si>
  <si>
    <t>Lot 43</t>
  </si>
  <si>
    <t>Hunter, Brian</t>
  </si>
  <si>
    <t>Lot 44</t>
  </si>
  <si>
    <t>Macdougall, Danyelle</t>
  </si>
  <si>
    <t>Lot 46</t>
  </si>
  <si>
    <t>Lanier, Tiana</t>
  </si>
  <si>
    <t>Lot 48</t>
  </si>
  <si>
    <t>Morales Alejandre, Fernando</t>
  </si>
  <si>
    <t>Lot 49</t>
  </si>
  <si>
    <t>Bell, Lenora Monique</t>
  </si>
  <si>
    <t>Fleming, Lashannon</t>
  </si>
  <si>
    <t>Lot 50</t>
  </si>
  <si>
    <t>Akers, Lonnie</t>
  </si>
  <si>
    <t>Lot 51</t>
  </si>
  <si>
    <t>McLean, Jessina</t>
  </si>
  <si>
    <t>Lot 52</t>
  </si>
  <si>
    <t>Chapmon, Tanja</t>
  </si>
  <si>
    <t>Lot 53</t>
  </si>
  <si>
    <t>Boyce, Makedah</t>
  </si>
  <si>
    <t>Lot 54</t>
  </si>
  <si>
    <t>Sutton, Shaqona</t>
  </si>
  <si>
    <t>Lot 55</t>
  </si>
  <si>
    <t>Morales Ayala, Eva</t>
  </si>
  <si>
    <t>Lot 56</t>
  </si>
  <si>
    <t>Laipple, Maria Victoria</t>
  </si>
  <si>
    <t>Lot 58</t>
  </si>
  <si>
    <t>Cruz, Jesse</t>
  </si>
  <si>
    <t>Lot 59</t>
  </si>
  <si>
    <t>Cantu, Illiana</t>
  </si>
  <si>
    <t>Lot 6</t>
  </si>
  <si>
    <t>Little, Veronica</t>
  </si>
  <si>
    <t>Lot 60</t>
  </si>
  <si>
    <t>Plata, Fancy</t>
  </si>
  <si>
    <t>Lot 61</t>
  </si>
  <si>
    <t>Welsh, David</t>
  </si>
  <si>
    <t>Lot 64</t>
  </si>
  <si>
    <t>Evans, Bonita</t>
  </si>
  <si>
    <t>Lot 65</t>
  </si>
  <si>
    <t>Delaney, Lynette</t>
  </si>
  <si>
    <t>Lot 66</t>
  </si>
  <si>
    <t>Rodriquez, Matilde</t>
  </si>
  <si>
    <t>Lot 68</t>
  </si>
  <si>
    <t>Fontes, Kristofer</t>
  </si>
  <si>
    <t>Lot 69</t>
  </si>
  <si>
    <t>Watts, Wesley</t>
  </si>
  <si>
    <t>Lot 72</t>
  </si>
  <si>
    <t>Dewar, Donnette</t>
  </si>
  <si>
    <t>Lot 75</t>
  </si>
  <si>
    <t>Tellez, Procoro</t>
  </si>
  <si>
    <t>Lot 76</t>
  </si>
  <si>
    <t>Booker, Sophia</t>
  </si>
  <si>
    <t>Lot 77</t>
  </si>
  <si>
    <t>Autry, Antwan</t>
  </si>
  <si>
    <t>Lot 79</t>
  </si>
  <si>
    <t>Vazquez Velazquez, Wilfredo</t>
  </si>
  <si>
    <t>Lot 8</t>
  </si>
  <si>
    <t>Walker, Vanessa</t>
  </si>
  <si>
    <t>Lot 81</t>
  </si>
  <si>
    <t>Mendoza, Bulmaro</t>
  </si>
  <si>
    <t>Lot 83</t>
  </si>
  <si>
    <t>McGann, Amanda</t>
  </si>
  <si>
    <t>Lot 84</t>
  </si>
  <si>
    <t>Gonzalez , Cinthya</t>
  </si>
  <si>
    <t>Lot 85</t>
  </si>
  <si>
    <t>Hernandez De La Cruz, Marcelino</t>
  </si>
  <si>
    <t>Lot 87</t>
  </si>
  <si>
    <t>Hernandez, Alejandro</t>
  </si>
  <si>
    <t>Lot 88</t>
  </si>
  <si>
    <t>Viera, Taneeka</t>
  </si>
  <si>
    <t>Lot 9</t>
  </si>
  <si>
    <t>Farmer, Karim</t>
  </si>
  <si>
    <t>Lot 90</t>
  </si>
  <si>
    <t>Viera, Dorothy</t>
  </si>
  <si>
    <t>Lot 91</t>
  </si>
  <si>
    <t>Hamilton, Simone</t>
  </si>
  <si>
    <t>Lot 92</t>
  </si>
  <si>
    <t>Vazquez Rangel, Eduardo</t>
  </si>
  <si>
    <t>Lot 93</t>
  </si>
  <si>
    <t>Mitchell, lloyd</t>
  </si>
  <si>
    <t>Lot 95</t>
  </si>
  <si>
    <t>Gumecindo, Procoro</t>
  </si>
  <si>
    <t>Lot 96</t>
  </si>
  <si>
    <t>Montalvo Aguilar, Maria</t>
  </si>
  <si>
    <t>Lot 97</t>
  </si>
  <si>
    <t>Croner, Kinata</t>
  </si>
  <si>
    <t>Lot 98</t>
  </si>
  <si>
    <t>Viera, Wyneeka</t>
  </si>
  <si>
    <t>Cook, Joseph</t>
  </si>
  <si>
    <t>Shaw, Gregory</t>
  </si>
  <si>
    <t>Mccallum, Marcus</t>
  </si>
  <si>
    <t>3B/1B</t>
  </si>
  <si>
    <t>Lot 15</t>
  </si>
  <si>
    <t>Tolentino Baltazar, Jesse</t>
  </si>
  <si>
    <t>Elliott, Reuben</t>
  </si>
  <si>
    <t>Salgado, Ernesto Pizzini</t>
  </si>
  <si>
    <t>Figgs, Temarra</t>
  </si>
  <si>
    <t>Corbett, Quaneisha</t>
  </si>
  <si>
    <t>Adkins, Kecia J</t>
  </si>
  <si>
    <t>Lot 23</t>
  </si>
  <si>
    <t>Jenkins, Daniel</t>
  </si>
  <si>
    <t>Hilliard, Tina</t>
  </si>
  <si>
    <t>Nesmith, Tarica</t>
  </si>
  <si>
    <t>Lot 26</t>
  </si>
  <si>
    <t>Jaime, Francisca</t>
  </si>
  <si>
    <t>Salazar, Lilian Stella</t>
  </si>
  <si>
    <t>Lot 30</t>
  </si>
  <si>
    <t>Hill, Shannon</t>
  </si>
  <si>
    <t>Lot 31</t>
  </si>
  <si>
    <t>Pearce, James</t>
  </si>
  <si>
    <t>Lot 32</t>
  </si>
  <si>
    <t>McNeill, Belinda Gail</t>
  </si>
  <si>
    <t>Lot 33</t>
  </si>
  <si>
    <t>Richardson, Tawanda</t>
  </si>
  <si>
    <t>McLeod, Duane</t>
  </si>
  <si>
    <t>Johnson, Tyler</t>
  </si>
  <si>
    <t>Lot 7</t>
  </si>
  <si>
    <t>Liberto, Victor</t>
  </si>
  <si>
    <t>Gaskins, Barbara</t>
  </si>
  <si>
    <t>McNeill, Williette Delois</t>
  </si>
  <si>
    <t>Lot 10</t>
  </si>
  <si>
    <t>Tenant Owned Home</t>
  </si>
  <si>
    <t>Jackson, Diane</t>
  </si>
  <si>
    <t>LOT RENTAL</t>
  </si>
  <si>
    <t>Lot 100</t>
  </si>
  <si>
    <t>Tietsworth, Lou</t>
  </si>
  <si>
    <t>Williams, Shantika</t>
  </si>
  <si>
    <t>Lanier, Michael</t>
  </si>
  <si>
    <t>Lot 28</t>
  </si>
  <si>
    <t>Robinson, Bobbie</t>
  </si>
  <si>
    <t>Castillo, Genaro</t>
  </si>
  <si>
    <t>Kirksey, James</t>
  </si>
  <si>
    <t>Blackmond, Michael</t>
  </si>
  <si>
    <t>Mendoza, Rosendo</t>
  </si>
  <si>
    <t>Lot 37</t>
  </si>
  <si>
    <t>Foster, Roger</t>
  </si>
  <si>
    <t>Lot 39</t>
  </si>
  <si>
    <t>Hand, Daniel &amp; Peggy</t>
  </si>
  <si>
    <t>Lot 40</t>
  </si>
  <si>
    <t>Zapata, Bessy</t>
  </si>
  <si>
    <t>Lot 42</t>
  </si>
  <si>
    <t>McLeod, Ethel</t>
  </si>
  <si>
    <t>LOT RENTAL - Manages for Homeowner</t>
  </si>
  <si>
    <t>Lot 47</t>
  </si>
  <si>
    <t>Lobenstein, Jill</t>
  </si>
  <si>
    <t>Lot 57</t>
  </si>
  <si>
    <t>Rangel, Agustin Serrano</t>
  </si>
  <si>
    <t>Lot 62</t>
  </si>
  <si>
    <t>Tyson, Jerry</t>
  </si>
  <si>
    <t>Lot 63</t>
  </si>
  <si>
    <t>Casas Perez, Vicente</t>
  </si>
  <si>
    <t>Lot 67</t>
  </si>
  <si>
    <t>Jenkins, Rosa</t>
  </si>
  <si>
    <t>Realista, Isaias</t>
  </si>
  <si>
    <t>Lot 70</t>
  </si>
  <si>
    <t>Lot 71</t>
  </si>
  <si>
    <t>Surles, Williams K.</t>
  </si>
  <si>
    <t>Lot 73</t>
  </si>
  <si>
    <t>Morales, Juan</t>
  </si>
  <si>
    <t>Lot 78</t>
  </si>
  <si>
    <t>Gonzalez, Monica</t>
  </si>
  <si>
    <t>Lot 82</t>
  </si>
  <si>
    <t>Uribe, Rafael</t>
  </si>
  <si>
    <t>Lot 89</t>
  </si>
  <si>
    <t>Andrade , Alfredo</t>
  </si>
  <si>
    <t>Lot 94</t>
  </si>
  <si>
    <t>Everett, Marcia</t>
  </si>
  <si>
    <t>Lot 1</t>
  </si>
  <si>
    <t>Martineau, Joseph</t>
  </si>
  <si>
    <t>Flores, Rodrigo</t>
  </si>
  <si>
    <t>Croner, Otis</t>
  </si>
  <si>
    <t>Johnson, Anthony</t>
  </si>
  <si>
    <t>Moreno, Vanessa Cruz</t>
  </si>
  <si>
    <t>Luna, Erenrstina</t>
  </si>
  <si>
    <t>Vacant POH</t>
  </si>
  <si>
    <t>Vacant</t>
  </si>
  <si>
    <t>Monthly</t>
  </si>
  <si>
    <t>Abandoned Home</t>
  </si>
  <si>
    <t>Annual</t>
  </si>
  <si>
    <t>Vacant Lot</t>
  </si>
  <si>
    <t>Average Lot Rent</t>
  </si>
  <si>
    <t>Average POH Rent</t>
  </si>
  <si>
    <t>Average Rent to Own Payment</t>
  </si>
  <si>
    <t>RTO Balance Remaining</t>
  </si>
  <si>
    <t>Current Rent Roll</t>
  </si>
  <si>
    <t>Pro Forma Rent Roll</t>
  </si>
  <si>
    <t>Shell Value per POH</t>
  </si>
  <si>
    <t>HIDE</t>
  </si>
  <si>
    <t>Total Rental Units</t>
  </si>
  <si>
    <t>Total Tenants</t>
  </si>
  <si>
    <t>Total MHP Lots</t>
  </si>
  <si>
    <t>Percent</t>
  </si>
  <si>
    <t>Comments (Required on Grey Boxes)</t>
  </si>
  <si>
    <t>Tenant Owned Homes</t>
  </si>
  <si>
    <t>Abandoned Homes</t>
  </si>
  <si>
    <t>Vacant Lots</t>
  </si>
  <si>
    <t>RTO Payments</t>
  </si>
  <si>
    <t>Rent To Own POHs</t>
  </si>
  <si>
    <t>Rented POHs</t>
  </si>
  <si>
    <t>Vacant POHs</t>
  </si>
  <si>
    <t>Market Lot Rent</t>
  </si>
  <si>
    <t>Market POH Rent</t>
  </si>
  <si>
    <t>Average RTO Payment</t>
  </si>
  <si>
    <t>Total POH Units</t>
  </si>
  <si>
    <t>Average Vintage (Year) of POH</t>
  </si>
  <si>
    <t>Total Inventory Value</t>
  </si>
  <si>
    <t>Total Rent to Own Homes</t>
  </si>
  <si>
    <t>Rent to Own Balance Remaining</t>
  </si>
  <si>
    <t>Discount Rate Applied</t>
  </si>
  <si>
    <t>Total RTO value</t>
  </si>
  <si>
    <t>P&amp;L Data Source</t>
  </si>
  <si>
    <t>Brentwood 2019 ytd P&amp;L 10-31-19 &amp; Crepe 2019 ytd P&amp;L 10-31-19 (Annualized)</t>
  </si>
  <si>
    <t>Months Covered</t>
  </si>
  <si>
    <t>Yes</t>
  </si>
  <si>
    <t>Seller Reported Revenues</t>
  </si>
  <si>
    <t>POH Revenue</t>
  </si>
  <si>
    <t>Lot Rent Revenue</t>
  </si>
  <si>
    <t>RV Revenue</t>
  </si>
  <si>
    <t>Other Housing Revenue</t>
  </si>
  <si>
    <t>Self Storage Revenue</t>
  </si>
  <si>
    <t>Commercial/Retail Revenue</t>
  </si>
  <si>
    <t>Water/Sewer Revenue</t>
  </si>
  <si>
    <t>Trash Revenue</t>
  </si>
  <si>
    <t>Electricity Revenue</t>
  </si>
  <si>
    <t>Gas Revenue</t>
  </si>
  <si>
    <t>Cable Revenue</t>
  </si>
  <si>
    <t>Pet Fees</t>
  </si>
  <si>
    <t>Late Fees</t>
  </si>
  <si>
    <t>Application Fees</t>
  </si>
  <si>
    <t>Home Sales</t>
  </si>
  <si>
    <t>Not Applicable Revenue</t>
  </si>
  <si>
    <t>Uncategorized Revenue #1</t>
  </si>
  <si>
    <t>Uncategorized Revenue #2</t>
  </si>
  <si>
    <t>Uncategorized Revenue #3</t>
  </si>
  <si>
    <t>Seller GL Code</t>
  </si>
  <si>
    <t>Reported Amount</t>
  </si>
  <si>
    <t>Annualized (Yes/No)</t>
  </si>
  <si>
    <t>Annualized Amount</t>
  </si>
  <si>
    <t>Allocation #1</t>
  </si>
  <si>
    <t>Percent Applied</t>
  </si>
  <si>
    <t>Amount Applied</t>
  </si>
  <si>
    <t>Allocation #2</t>
  </si>
  <si>
    <t>4000 Trash Service Pick Up</t>
  </si>
  <si>
    <t>GL Code 4004 and 4000 combined</t>
  </si>
  <si>
    <t>4304 late fees</t>
  </si>
  <si>
    <t>All Late fees combined</t>
  </si>
  <si>
    <t>4001 Home sales</t>
  </si>
  <si>
    <t>Brentwood</t>
  </si>
  <si>
    <t>4100 rental income</t>
  </si>
  <si>
    <t>4152 Property taxes</t>
  </si>
  <si>
    <t>Brentwood - RTO Escrow</t>
  </si>
  <si>
    <t>4305 landfill fees</t>
  </si>
  <si>
    <t>4307 maintenance fees</t>
  </si>
  <si>
    <t>Brentwood - Charge back for maintenance, yard cleanup, etc. (See GL 4307)</t>
  </si>
  <si>
    <t>4309 Application fees</t>
  </si>
  <si>
    <t>4402 interest income</t>
  </si>
  <si>
    <t>Brentwood - RTO Interest</t>
  </si>
  <si>
    <t>4004 junk removal</t>
  </si>
  <si>
    <t>4000 other trash service pickup</t>
  </si>
  <si>
    <t>4001 home sales</t>
  </si>
  <si>
    <t>4152 property taxes</t>
  </si>
  <si>
    <t>6004 Bad Debt</t>
  </si>
  <si>
    <t>Brentwood and Crepe combined</t>
  </si>
  <si>
    <t>5400 Misc Rental Exp</t>
  </si>
  <si>
    <t>Contra Revenue - Collects Rent for Lot 42 and passes home rent, less 10% Management fee to homeowner (See GL 5400)</t>
  </si>
  <si>
    <t>5700 Other Expenses</t>
  </si>
  <si>
    <t>Contra Revenue - Collects Rent homeowner and passes home rent, less 10% Management fee to homeowner (See GL 5700)</t>
  </si>
  <si>
    <t>Seller Reported Expenses</t>
  </si>
  <si>
    <t>Property Taxes (Real Estate)</t>
  </si>
  <si>
    <t>Property Taxes (POH)</t>
  </si>
  <si>
    <t>Property Insurance (Real Estate)</t>
  </si>
  <si>
    <t>Property Insurance (POH)</t>
  </si>
  <si>
    <t>Repairs &amp; Maintenance (Real Estate)</t>
  </si>
  <si>
    <t>Repairs &amp; Maintenance (POH)</t>
  </si>
  <si>
    <t>Mowing &amp; Landscaping</t>
  </si>
  <si>
    <t>Snow Removal</t>
  </si>
  <si>
    <t>Public Water &amp; Sewer</t>
  </si>
  <si>
    <t>Public Water</t>
  </si>
  <si>
    <t>Public Sewer</t>
  </si>
  <si>
    <t>Private Water Expenses</t>
  </si>
  <si>
    <t>Private Sewer Expenses</t>
  </si>
  <si>
    <t>Trash</t>
  </si>
  <si>
    <t>Electricity (Real Estate)</t>
  </si>
  <si>
    <t>Electricity (POH)</t>
  </si>
  <si>
    <t>Gas</t>
  </si>
  <si>
    <t>Propane</t>
  </si>
  <si>
    <t>Internet</t>
  </si>
  <si>
    <t>Telephone</t>
  </si>
  <si>
    <t>Cable</t>
  </si>
  <si>
    <t>Employee Salaries (Real Estate)</t>
  </si>
  <si>
    <t>Employee Salaries (POH)</t>
  </si>
  <si>
    <t>Payroll Taxes &amp; Expenses (Real Estate)</t>
  </si>
  <si>
    <t>Payroll Taxes &amp; Expenses (POH)</t>
  </si>
  <si>
    <t>Worker's Comp (Real Estate)</t>
  </si>
  <si>
    <t>Worker's Comp (POH)</t>
  </si>
  <si>
    <t>3rd Party Management (Real Estate)</t>
  </si>
  <si>
    <t>3rd Party Management (POH)</t>
  </si>
  <si>
    <t>Office Supplies &amp; Expenses</t>
  </si>
  <si>
    <t>Legal Fees</t>
  </si>
  <si>
    <t>Accounting Fees</t>
  </si>
  <si>
    <t>Licenses / Permits / Dues (Real Estate)</t>
  </si>
  <si>
    <t>Licenses / Permits / Dues (POH)</t>
  </si>
  <si>
    <t>Advertising</t>
  </si>
  <si>
    <t>Credit Checks &amp; Application Fees (RE)</t>
  </si>
  <si>
    <t>Credit Checks &amp; Application Fees (POH)</t>
  </si>
  <si>
    <t>Cap Ex</t>
  </si>
  <si>
    <t>Not Applicable to Investment</t>
  </si>
  <si>
    <t>Uncategorized Expense Line 1 (RE)</t>
  </si>
  <si>
    <t>Uncategorized Expense Line 1 (POH)</t>
  </si>
  <si>
    <t>Uncategorized Expense Line 2 (RE)</t>
  </si>
  <si>
    <t>Uncategorized Expense Line 2 (POH)</t>
  </si>
  <si>
    <t>Uncategorized Expense Line 3 (RE)</t>
  </si>
  <si>
    <t>Uncategorized Expense Line 3 (POH)</t>
  </si>
  <si>
    <t>Uncategorized Expense Line 4 (RE)</t>
  </si>
  <si>
    <t>Uncategorized Expense Line 4 (POH)</t>
  </si>
  <si>
    <t>Uncategorized Expense Line 5 (RE)</t>
  </si>
  <si>
    <t>Uncategorized Expense Line 5 (POH)</t>
  </si>
  <si>
    <t xml:space="preserve">4256 cleaning </t>
  </si>
  <si>
    <t>5016 court filing fees</t>
  </si>
  <si>
    <t>5000 other general expenses</t>
  </si>
  <si>
    <t>5010 taxes</t>
  </si>
  <si>
    <t xml:space="preserve">5027 septic disposal </t>
  </si>
  <si>
    <t>5024 other garbage</t>
  </si>
  <si>
    <t xml:space="preserve">5105 cleaning </t>
  </si>
  <si>
    <t>5106 lawn care</t>
  </si>
  <si>
    <t xml:space="preserve">5100 other maintenance </t>
  </si>
  <si>
    <t>5201 water &amp; sewer</t>
  </si>
  <si>
    <t xml:space="preserve">5202 gas &amp; electric </t>
  </si>
  <si>
    <t xml:space="preserve">5000 other general expenses </t>
  </si>
  <si>
    <t xml:space="preserve">5007 mortgage interest </t>
  </si>
  <si>
    <t xml:space="preserve">5010 taxes </t>
  </si>
  <si>
    <t>5024 garbage</t>
  </si>
  <si>
    <t xml:space="preserve">5201 water and sewer </t>
  </si>
  <si>
    <t>5202 gas and electric</t>
  </si>
  <si>
    <t>Gross NOI</t>
  </si>
  <si>
    <t>Annualized Gross NOI</t>
  </si>
  <si>
    <t>RE Revenue</t>
  </si>
  <si>
    <t>Property Taxes</t>
  </si>
  <si>
    <t>Property Insurance</t>
  </si>
  <si>
    <t>Repairs &amp; Maintenance</t>
  </si>
  <si>
    <t>Electricity</t>
  </si>
  <si>
    <t>Employee Salaries</t>
  </si>
  <si>
    <t>Payroll Taxes &amp; Expenses</t>
  </si>
  <si>
    <t>Licenses / Permits / Dues</t>
  </si>
  <si>
    <t>TO HERE</t>
  </si>
  <si>
    <t>Normalized / Pro Forma Worksheet</t>
  </si>
  <si>
    <t>Revenue Escalations (User Settings)</t>
  </si>
  <si>
    <t>Not Applicable</t>
  </si>
  <si>
    <t>MH Lot Rents</t>
  </si>
  <si>
    <t>POH Rents</t>
  </si>
  <si>
    <t>Total RE Rental Income</t>
  </si>
  <si>
    <t>Pet Fee Revenue</t>
  </si>
  <si>
    <t>Maintenance, Yard Cleanup, etc.</t>
  </si>
  <si>
    <t>Bad Debt &amp; Credit Loss</t>
  </si>
  <si>
    <t>Total Revenue (Not Including POH Revenue)</t>
  </si>
  <si>
    <t>Reported Gross Revenues</t>
  </si>
  <si>
    <t>Un-Adjusted</t>
  </si>
  <si>
    <t>Seller Actuals - Allocated</t>
  </si>
  <si>
    <t>Expense Account</t>
  </si>
  <si>
    <t>Actuals</t>
  </si>
  <si>
    <t>CapEX or N/A</t>
  </si>
  <si>
    <t>POH</t>
  </si>
  <si>
    <t>Real Estate</t>
  </si>
  <si>
    <t>Comments (Grey &amp; Yellow Boxes Require Manual Comments)</t>
  </si>
  <si>
    <t>Expense Escalations (User Settings)</t>
  </si>
  <si>
    <t>N/A &amp; CapEx</t>
  </si>
  <si>
    <t>RE</t>
  </si>
  <si>
    <t>Water/Sewer Expenses</t>
  </si>
  <si>
    <t>Energy Expenses</t>
  </si>
  <si>
    <t>General Expenses</t>
  </si>
  <si>
    <t>x</t>
  </si>
  <si>
    <t>=</t>
  </si>
  <si>
    <t>Site Built =</t>
  </si>
  <si>
    <t>SS / Comm =</t>
  </si>
  <si>
    <t>SS</t>
  </si>
  <si>
    <t>On-Site Manager Salary</t>
  </si>
  <si>
    <t>Free Lot Rent</t>
  </si>
  <si>
    <t>Total Expenses</t>
  </si>
  <si>
    <t>Expense Ratio</t>
  </si>
  <si>
    <t>Reported Gross Expenses</t>
  </si>
  <si>
    <t>Net Operating Income (Excluding POH Income)</t>
  </si>
  <si>
    <t>Capitalization Rate</t>
  </si>
  <si>
    <t>POH Rental / RTO Income</t>
  </si>
  <si>
    <t>POH Expenses &amp; Collections Loss</t>
  </si>
  <si>
    <t>POH Expense Ratio</t>
  </si>
  <si>
    <t>Net Operating Income (Including POH Income)</t>
  </si>
  <si>
    <t>Gross Capitalization Rate (Including POH Income)</t>
  </si>
  <si>
    <t>Debt Service Loan 1</t>
  </si>
  <si>
    <t>Debt Service Loan 2</t>
  </si>
  <si>
    <t>Net Income</t>
  </si>
  <si>
    <t>Debt Service Coverage Ratio</t>
  </si>
  <si>
    <t>Cash-On-Cash Return</t>
  </si>
  <si>
    <t>Total Return</t>
  </si>
  <si>
    <t>Purchase Price</t>
  </si>
  <si>
    <t>- Park Owned Mobile Homes</t>
  </si>
  <si>
    <t>Financed Amount</t>
  </si>
  <si>
    <t>Interest Rate</t>
  </si>
  <si>
    <t>- Rent to Own Contracts</t>
  </si>
  <si>
    <t>Real Estate Value</t>
  </si>
  <si>
    <t>Amount Not Financed by 1st</t>
  </si>
  <si>
    <t>Total Down payment (1st &amp; 2nd)</t>
  </si>
  <si>
    <t>1st Mortgage</t>
  </si>
  <si>
    <t>2nd Mortgage</t>
  </si>
  <si>
    <t>Period</t>
  </si>
  <si>
    <t>Beg Balance</t>
  </si>
  <si>
    <t>PMT</t>
  </si>
  <si>
    <t>Interest</t>
  </si>
  <si>
    <t>Principal</t>
  </si>
  <si>
    <t>Ending Balance</t>
  </si>
  <si>
    <t>Total Internet &amp; Principal in Period</t>
  </si>
  <si>
    <t>Normalized Actuals</t>
  </si>
  <si>
    <t>Pro Forma</t>
  </si>
  <si>
    <t>Other Housing/Comm/Retail Units =</t>
  </si>
  <si>
    <t>Self Storage Units =</t>
  </si>
  <si>
    <t>11% of Payroll</t>
  </si>
  <si>
    <t>Estimate / More Salary Available through POH Leasing &amp; Mgmt (In POH Exp Ratio)</t>
  </si>
  <si>
    <t>Estimated at $50 per lot / per month</t>
  </si>
  <si>
    <t>Estimated at $150 per lot / per month (Land Improvements only - POH Expenses in POH exp ratio)</t>
  </si>
  <si>
    <t>EOY Tax Prep / K1's</t>
  </si>
  <si>
    <t>Estimated at $75 per month</t>
  </si>
  <si>
    <t>Owner Does Trash / New owner on trash contract at $20 per month / per resident - Billed Back</t>
  </si>
  <si>
    <t>Not adjusted - Appears to be an opportunity to save money - (Gather Mowing Quotes in DD)</t>
  </si>
  <si>
    <t>Not Adjusted - minimal septic repairs due to age of systems (Parks built: Brentwood 1992, Crepe Myrtle: 1998)</t>
  </si>
  <si>
    <t>Owner's Expenses do not decifer between Electricity for land improvements vs. POH</t>
  </si>
  <si>
    <t>Estimated Electricity for Street Lights &amp; Other Land Improvements at $125 per month / Per Park</t>
  </si>
  <si>
    <t>Not Adjusted</t>
  </si>
  <si>
    <t>Not Adjusted - Direct Billed Water</t>
  </si>
  <si>
    <t>Estimate for Dealer's Licence and related items - Pro Forma assumes new owner does home sales</t>
  </si>
  <si>
    <t>Estimae for POH sales/leasing advertising</t>
  </si>
  <si>
    <t>Estimate - Supplies for Manager</t>
  </si>
  <si>
    <t>Brentwood - County tax pass through for landfill fees - Trash Revenue</t>
  </si>
  <si>
    <t>Crepe Myrtle - County tax pass through for landfill fees - Trash Revenue</t>
  </si>
  <si>
    <t/>
  </si>
  <si>
    <t xml:space="preserve">1 Vacant POH Occupied </t>
  </si>
  <si>
    <t>Estimated at 0.8% of Real Estate Value Allocation</t>
  </si>
  <si>
    <t>Estimated at 0.8% of Total Revenue</t>
  </si>
  <si>
    <t>Normalized Equals Seller's Disclosure.  2.2% Pro Forma Increase</t>
  </si>
  <si>
    <t>Normalized to Industry Averages.  2.2% Pro Forma Increase</t>
  </si>
  <si>
    <t>Normalized Equals Seller's Disclosure.  5.5% Pro Forma Increase</t>
  </si>
  <si>
    <t>Normalized Equals Seller's Disclosure.  4% Pro Forma Increase</t>
  </si>
  <si>
    <t>12% of Total Payroll</t>
  </si>
  <si>
    <t>Average Lot Rents raised $20</t>
  </si>
  <si>
    <t>Average POH Rents raised $21</t>
  </si>
  <si>
    <t>RTO Payment Same + $20 increase on the Lot Rent</t>
  </si>
  <si>
    <t>Equals Bad Debt / Credit Loss in Period</t>
  </si>
  <si>
    <t xml:space="preserve">1st Position Loan: </t>
  </si>
  <si>
    <t>CMBS or National Bank</t>
  </si>
  <si>
    <t xml:space="preserve">2nd Position Loan: </t>
  </si>
  <si>
    <t>Seller Financing (Secured only by the Park Owned Homes) - 21st Mortgage would likely also lend at 80% LTV, 7.9%, 22 years under the CRP Program</t>
  </si>
  <si>
    <t>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</si>
</sst>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22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b/>
      <sz val="12"/>
      <color theme="3" tint="-0.249977111117893"/>
      <name val="Palatino Linotype"/>
      <family val="1"/>
    </font>
    <font>
      <b/>
      <sz val="12"/>
      <name val="Palatino Linotype"/>
      <family val="1"/>
    </font>
    <font>
      <sz val="12"/>
      <color theme="3" tint="-0.249977111117893"/>
      <name val="Palatino Linotype"/>
      <family val="1"/>
    </font>
    <font>
      <sz val="12"/>
      <color theme="5" tint="-0.249977111117893"/>
      <name val="Palatino Linotype"/>
      <family val="1"/>
    </font>
    <font>
      <b/>
      <sz val="12"/>
      <color theme="5" tint="-0.249977111117893"/>
      <name val="Palatino Linotype"/>
      <family val="1"/>
    </font>
    <font>
      <b/>
      <u/>
      <sz val="12"/>
      <color theme="3" tint="-0.249977111117893"/>
      <name val="Palatino Linotype"/>
      <family val="1"/>
    </font>
    <font>
      <u/>
      <sz val="12"/>
      <color theme="3" tint="-0.249977111117893"/>
      <name val="Palatino Linotype"/>
      <family val="1"/>
    </font>
    <font>
      <b/>
      <sz val="14"/>
      <color theme="3" tint="-0.249977111117893"/>
      <name val="Palatino Linotype"/>
      <family val="1"/>
    </font>
    <font>
      <sz val="10"/>
      <name val="Arial"/>
      <family val="2"/>
    </font>
    <font>
      <b/>
      <sz val="16"/>
      <color theme="3" tint="-0.249977111117893"/>
      <name val="Palatino Linotype"/>
      <family val="1"/>
    </font>
    <font>
      <sz val="11"/>
      <color theme="3" tint="-0.249977111117893"/>
      <name val="Palatino Linotype"/>
      <family val="1"/>
    </font>
    <font>
      <b/>
      <sz val="11"/>
      <color theme="3" tint="-0.249977111117893"/>
      <name val="Palatino Linotype"/>
      <family val="1"/>
    </font>
    <font>
      <sz val="16"/>
      <color theme="3" tint="-0.249977111117893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u/>
      <sz val="20"/>
      <color theme="3" tint="-0.249977111117893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/>
      <bottom style="double">
        <color theme="3" tint="-0.24994659260841701"/>
      </bottom>
      <diagonal/>
    </border>
    <border>
      <left/>
      <right style="thin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4" fillId="5" borderId="4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" borderId="4" applyNumberFormat="0" applyFont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37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8" fillId="3" borderId="0" xfId="0" applyFont="1" applyFill="1"/>
    <xf numFmtId="0" fontId="6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Border="1"/>
    <xf numFmtId="0" fontId="8" fillId="3" borderId="0" xfId="1" applyNumberFormat="1" applyFont="1" applyFill="1" applyAlignment="1">
      <alignment horizontal="center"/>
    </xf>
    <xf numFmtId="0" fontId="8" fillId="3" borderId="0" xfId="1" applyNumberFormat="1" applyFont="1" applyFill="1"/>
    <xf numFmtId="0" fontId="8" fillId="4" borderId="0" xfId="1" applyNumberFormat="1" applyFont="1" applyFill="1"/>
    <xf numFmtId="0" fontId="8" fillId="3" borderId="1" xfId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left"/>
    </xf>
    <xf numFmtId="165" fontId="8" fillId="3" borderId="0" xfId="1" applyNumberFormat="1" applyFont="1" applyFill="1" applyAlignment="1">
      <alignment horizontal="center"/>
    </xf>
    <xf numFmtId="164" fontId="8" fillId="3" borderId="0" xfId="1" applyNumberFormat="1" applyFont="1" applyFill="1" applyAlignment="1">
      <alignment horizontal="center"/>
    </xf>
    <xf numFmtId="0" fontId="6" fillId="3" borderId="0" xfId="1" applyNumberFormat="1" applyFont="1" applyFill="1"/>
    <xf numFmtId="0" fontId="6" fillId="3" borderId="30" xfId="1" applyNumberFormat="1" applyFont="1" applyFill="1" applyBorder="1" applyAlignment="1">
      <alignment horizontal="center"/>
    </xf>
    <xf numFmtId="0" fontId="6" fillId="4" borderId="0" xfId="1" applyNumberFormat="1" applyFont="1" applyFill="1"/>
    <xf numFmtId="165" fontId="6" fillId="3" borderId="0" xfId="1" applyNumberFormat="1" applyFont="1" applyFill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Border="1" applyAlignment="1">
      <alignment horizontal="right"/>
    </xf>
    <xf numFmtId="164" fontId="8" fillId="2" borderId="8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0" fontId="9" fillId="3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3" borderId="16" xfId="1" applyNumberFormat="1" applyFont="1" applyFill="1" applyBorder="1" applyAlignment="1">
      <alignment horizontal="center"/>
    </xf>
    <xf numFmtId="0" fontId="9" fillId="3" borderId="0" xfId="1" applyNumberFormat="1" applyFont="1" applyFill="1"/>
    <xf numFmtId="0" fontId="9" fillId="4" borderId="0" xfId="1" applyNumberFormat="1" applyFont="1" applyFill="1"/>
    <xf numFmtId="0" fontId="9" fillId="3" borderId="0" xfId="1" applyNumberFormat="1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/>
    <xf numFmtId="164" fontId="9" fillId="2" borderId="8" xfId="1" applyNumberFormat="1" applyFont="1" applyFill="1" applyBorder="1" applyAlignment="1">
      <alignment horizontal="center"/>
    </xf>
    <xf numFmtId="164" fontId="9" fillId="3" borderId="0" xfId="1" applyNumberFormat="1" applyFont="1" applyFill="1" applyBorder="1"/>
    <xf numFmtId="164" fontId="8" fillId="3" borderId="21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0" fillId="3" borderId="0" xfId="1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164" fontId="10" fillId="3" borderId="33" xfId="1" applyNumberFormat="1" applyFont="1" applyFill="1" applyBorder="1" applyAlignment="1">
      <alignment horizontal="center"/>
    </xf>
    <xf numFmtId="164" fontId="10" fillId="3" borderId="6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14" xfId="1" applyNumberFormat="1" applyFont="1" applyFill="1" applyBorder="1" applyAlignment="1">
      <alignment horizontal="center"/>
    </xf>
    <xf numFmtId="164" fontId="10" fillId="3" borderId="34" xfId="1" applyNumberFormat="1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center"/>
    </xf>
    <xf numFmtId="166" fontId="9" fillId="3" borderId="20" xfId="1" applyNumberFormat="1" applyFont="1" applyFill="1" applyBorder="1" applyAlignment="1">
      <alignment horizontal="center"/>
    </xf>
    <xf numFmtId="166" fontId="9" fillId="3" borderId="29" xfId="1" applyNumberFormat="1" applyFont="1" applyFill="1" applyBorder="1" applyAlignment="1">
      <alignment horizontal="center"/>
    </xf>
    <xf numFmtId="10" fontId="8" fillId="3" borderId="16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64" fontId="9" fillId="3" borderId="7" xfId="1" applyNumberFormat="1" applyFont="1" applyFill="1" applyBorder="1" applyAlignment="1">
      <alignment horizontal="center"/>
    </xf>
    <xf numFmtId="2" fontId="8" fillId="3" borderId="0" xfId="1" applyNumberFormat="1" applyFont="1" applyFill="1" applyBorder="1" applyAlignment="1">
      <alignment horizontal="center"/>
    </xf>
    <xf numFmtId="2" fontId="8" fillId="3" borderId="7" xfId="1" applyNumberFormat="1" applyFont="1" applyFill="1" applyBorder="1" applyAlignment="1">
      <alignment horizontal="center"/>
    </xf>
    <xf numFmtId="166" fontId="8" fillId="3" borderId="7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3" borderId="16" xfId="1" applyNumberFormat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3" borderId="0" xfId="1" quotePrefix="1" applyNumberFormat="1" applyFont="1" applyFill="1" applyBorder="1" applyAlignment="1">
      <alignment horizontal="left" indent="1"/>
    </xf>
    <xf numFmtId="10" fontId="8" fillId="2" borderId="8" xfId="1" applyNumberFormat="1" applyFont="1" applyFill="1" applyBorder="1" applyAlignment="1">
      <alignment horizontal="center"/>
    </xf>
    <xf numFmtId="0" fontId="8" fillId="2" borderId="8" xfId="1" applyNumberFormat="1" applyFont="1" applyFill="1" applyBorder="1" applyAlignment="1">
      <alignment horizontal="center"/>
    </xf>
    <xf numFmtId="164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Alignment="1">
      <alignment horizontal="left" indent="1"/>
    </xf>
    <xf numFmtId="0" fontId="5" fillId="2" borderId="0" xfId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right"/>
    </xf>
    <xf numFmtId="165" fontId="7" fillId="2" borderId="0" xfId="1" applyNumberFormat="1" applyFont="1" applyFill="1" applyAlignment="1">
      <alignment horizontal="center"/>
    </xf>
    <xf numFmtId="0" fontId="5" fillId="3" borderId="0" xfId="1" applyFont="1" applyFill="1"/>
    <xf numFmtId="0" fontId="8" fillId="3" borderId="0" xfId="1" applyNumberFormat="1" applyFont="1" applyFill="1" applyAlignment="1"/>
    <xf numFmtId="0" fontId="8" fillId="3" borderId="0" xfId="1" applyNumberFormat="1" applyFont="1" applyFill="1" applyBorder="1" applyAlignment="1">
      <alignment vertical="top"/>
    </xf>
    <xf numFmtId="165" fontId="8" fillId="3" borderId="32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9" fontId="8" fillId="3" borderId="0" xfId="0" applyNumberFormat="1" applyFont="1" applyFill="1"/>
    <xf numFmtId="165" fontId="8" fillId="3" borderId="0" xfId="0" applyNumberFormat="1" applyFont="1" applyFill="1"/>
    <xf numFmtId="165" fontId="8" fillId="3" borderId="0" xfId="0" applyNumberFormat="1" applyFont="1" applyFill="1" applyAlignment="1">
      <alignment horizontal="center" wrapText="1"/>
    </xf>
    <xf numFmtId="9" fontId="8" fillId="3" borderId="0" xfId="0" applyNumberFormat="1" applyFont="1" applyFill="1" applyAlignment="1">
      <alignment horizontal="center" wrapText="1"/>
    </xf>
    <xf numFmtId="0" fontId="8" fillId="6" borderId="8" xfId="0" applyFont="1" applyFill="1" applyBorder="1" applyAlignment="1">
      <alignment horizontal="left"/>
    </xf>
    <xf numFmtId="165" fontId="6" fillId="3" borderId="0" xfId="0" applyNumberFormat="1" applyFont="1" applyFill="1"/>
    <xf numFmtId="0" fontId="6" fillId="3" borderId="0" xfId="0" applyFont="1" applyFill="1" applyAlignment="1">
      <alignment horizontal="left"/>
    </xf>
    <xf numFmtId="165" fontId="8" fillId="3" borderId="0" xfId="0" applyNumberFormat="1" applyFont="1" applyFill="1" applyBorder="1"/>
    <xf numFmtId="164" fontId="6" fillId="3" borderId="35" xfId="1" applyNumberFormat="1" applyFont="1" applyFill="1" applyBorder="1" applyAlignment="1">
      <alignment horizontal="center"/>
    </xf>
    <xf numFmtId="164" fontId="6" fillId="3" borderId="17" xfId="1" applyNumberFormat="1" applyFont="1" applyFill="1" applyBorder="1" applyAlignment="1">
      <alignment horizontal="center"/>
    </xf>
    <xf numFmtId="164" fontId="6" fillId="3" borderId="28" xfId="1" applyNumberFormat="1" applyFont="1" applyFill="1" applyBorder="1" applyAlignment="1">
      <alignment horizontal="center"/>
    </xf>
    <xf numFmtId="164" fontId="6" fillId="3" borderId="26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wrapText="1"/>
    </xf>
    <xf numFmtId="0" fontId="8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8" fillId="3" borderId="0" xfId="1" applyNumberFormat="1" applyFont="1" applyFill="1" applyAlignment="1">
      <alignment horizontal="left"/>
    </xf>
    <xf numFmtId="164" fontId="9" fillId="3" borderId="2" xfId="1" applyNumberFormat="1" applyFont="1" applyFill="1" applyBorder="1" applyAlignment="1">
      <alignment horizontal="center"/>
    </xf>
    <xf numFmtId="164" fontId="13" fillId="3" borderId="0" xfId="1" applyNumberFormat="1" applyFont="1" applyFill="1" applyBorder="1" applyAlignment="1">
      <alignment horizontal="center"/>
    </xf>
    <xf numFmtId="0" fontId="13" fillId="3" borderId="0" xfId="1" quotePrefix="1" applyNumberFormat="1" applyFont="1" applyFill="1" applyBorder="1" applyAlignment="1">
      <alignment horizontal="left"/>
    </xf>
    <xf numFmtId="0" fontId="6" fillId="3" borderId="0" xfId="1" applyNumberFormat="1" applyFont="1" applyFill="1" applyAlignment="1">
      <alignment horizontal="left"/>
    </xf>
    <xf numFmtId="0" fontId="9" fillId="3" borderId="0" xfId="1" applyNumberFormat="1" applyFont="1" applyFill="1" applyAlignment="1">
      <alignment horizontal="left"/>
    </xf>
    <xf numFmtId="0" fontId="8" fillId="3" borderId="24" xfId="0" applyFont="1" applyFill="1" applyBorder="1" applyAlignment="1">
      <alignment horizontal="right"/>
    </xf>
    <xf numFmtId="0" fontId="8" fillId="3" borderId="25" xfId="0" applyFont="1" applyFill="1" applyBorder="1" applyAlignment="1">
      <alignment horizontal="right"/>
    </xf>
    <xf numFmtId="166" fontId="8" fillId="3" borderId="3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center"/>
    </xf>
    <xf numFmtId="165" fontId="8" fillId="3" borderId="0" xfId="1" applyNumberFormat="1" applyFont="1" applyFill="1" applyAlignment="1">
      <alignment horizontal="left"/>
    </xf>
    <xf numFmtId="0" fontId="8" fillId="4" borderId="0" xfId="1" applyNumberFormat="1" applyFont="1" applyFill="1" applyAlignment="1">
      <alignment horizontal="center"/>
    </xf>
    <xf numFmtId="0" fontId="6" fillId="4" borderId="0" xfId="1" applyNumberFormat="1" applyFont="1" applyFill="1" applyAlignment="1">
      <alignment horizontal="center"/>
    </xf>
    <xf numFmtId="165" fontId="6" fillId="3" borderId="0" xfId="1" applyNumberFormat="1" applyFont="1" applyFill="1" applyAlignment="1">
      <alignment horizontal="left"/>
    </xf>
    <xf numFmtId="164" fontId="8" fillId="3" borderId="0" xfId="1" applyNumberFormat="1" applyFont="1" applyFill="1"/>
    <xf numFmtId="164" fontId="8" fillId="3" borderId="32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165" fontId="16" fillId="3" borderId="0" xfId="0" applyNumberFormat="1" applyFont="1" applyFill="1"/>
    <xf numFmtId="0" fontId="17" fillId="3" borderId="22" xfId="1" applyNumberFormat="1" applyFont="1" applyFill="1" applyBorder="1" applyAlignment="1">
      <alignment horizontal="right"/>
    </xf>
    <xf numFmtId="0" fontId="17" fillId="3" borderId="23" xfId="1" applyNumberFormat="1" applyFont="1" applyFill="1" applyBorder="1" applyAlignment="1">
      <alignment horizontal="center"/>
    </xf>
    <xf numFmtId="0" fontId="16" fillId="3" borderId="25" xfId="1" applyNumberFormat="1" applyFont="1" applyFill="1" applyBorder="1" applyAlignment="1">
      <alignment horizontal="right"/>
    </xf>
    <xf numFmtId="0" fontId="17" fillId="3" borderId="24" xfId="1" applyNumberFormat="1" applyFont="1" applyFill="1" applyBorder="1" applyAlignment="1">
      <alignment horizontal="right"/>
    </xf>
    <xf numFmtId="0" fontId="17" fillId="3" borderId="18" xfId="1" applyNumberFormat="1" applyFont="1" applyFill="1" applyBorder="1" applyAlignment="1">
      <alignment horizontal="center"/>
    </xf>
    <xf numFmtId="165" fontId="16" fillId="3" borderId="0" xfId="0" applyNumberFormat="1" applyFont="1" applyFill="1" applyAlignment="1">
      <alignment horizontal="center"/>
    </xf>
    <xf numFmtId="0" fontId="17" fillId="3" borderId="0" xfId="0" applyFont="1" applyFill="1"/>
    <xf numFmtId="0" fontId="16" fillId="3" borderId="24" xfId="1" applyNumberFormat="1" applyFont="1" applyFill="1" applyBorder="1" applyAlignment="1">
      <alignment horizontal="right"/>
    </xf>
    <xf numFmtId="0" fontId="16" fillId="3" borderId="18" xfId="1" applyNumberFormat="1" applyFont="1" applyFill="1" applyBorder="1" applyAlignment="1">
      <alignment horizontal="center"/>
    </xf>
    <xf numFmtId="0" fontId="16" fillId="2" borderId="31" xfId="1" applyNumberFormat="1" applyFont="1" applyFill="1" applyBorder="1" applyAlignment="1">
      <alignment horizontal="center"/>
    </xf>
    <xf numFmtId="0" fontId="16" fillId="2" borderId="31" xfId="0" applyFont="1" applyFill="1" applyBorder="1"/>
    <xf numFmtId="164" fontId="16" fillId="3" borderId="18" xfId="1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5" fillId="2" borderId="8" xfId="0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right"/>
    </xf>
    <xf numFmtId="0" fontId="16" fillId="3" borderId="0" xfId="0" applyFont="1" applyFill="1" applyAlignment="1">
      <alignment horizontal="right"/>
    </xf>
    <xf numFmtId="164" fontId="16" fillId="2" borderId="8" xfId="0" applyNumberFormat="1" applyFont="1" applyFill="1" applyBorder="1" applyAlignment="1">
      <alignment horizontal="center"/>
    </xf>
    <xf numFmtId="0" fontId="16" fillId="6" borderId="8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center"/>
    </xf>
    <xf numFmtId="4" fontId="16" fillId="2" borderId="8" xfId="0" applyNumberFormat="1" applyFont="1" applyFill="1" applyBorder="1" applyAlignment="1">
      <alignment horizontal="center"/>
    </xf>
    <xf numFmtId="164" fontId="16" fillId="3" borderId="0" xfId="0" applyNumberFormat="1" applyFont="1" applyFill="1" applyAlignment="1">
      <alignment horizontal="center"/>
    </xf>
    <xf numFmtId="9" fontId="16" fillId="2" borderId="8" xfId="0" applyNumberFormat="1" applyFont="1" applyFill="1" applyBorder="1" applyAlignment="1">
      <alignment horizontal="center"/>
    </xf>
    <xf numFmtId="166" fontId="9" fillId="2" borderId="41" xfId="1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right" vertical="center"/>
    </xf>
    <xf numFmtId="165" fontId="7" fillId="3" borderId="0" xfId="0" applyNumberFormat="1" applyFont="1" applyFill="1" applyAlignment="1">
      <alignment horizontal="center" vertical="center"/>
    </xf>
    <xf numFmtId="0" fontId="7" fillId="3" borderId="15" xfId="0" applyFont="1" applyFill="1" applyBorder="1" applyAlignment="1">
      <alignment horizontal="right" vertical="center"/>
    </xf>
    <xf numFmtId="165" fontId="0" fillId="3" borderId="0" xfId="0" applyNumberFormat="1" applyFill="1" applyAlignment="1">
      <alignment vertical="center"/>
    </xf>
    <xf numFmtId="165" fontId="7" fillId="3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/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7" fillId="3" borderId="0" xfId="0" applyFont="1" applyFill="1" applyAlignment="1">
      <alignment horizontal="right" vertical="center"/>
    </xf>
    <xf numFmtId="10" fontId="8" fillId="3" borderId="1" xfId="1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64" fontId="9" fillId="3" borderId="19" xfId="1" applyNumberFormat="1" applyFont="1" applyFill="1" applyBorder="1" applyAlignment="1">
      <alignment horizontal="center"/>
    </xf>
    <xf numFmtId="1" fontId="16" fillId="3" borderId="31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9" fillId="3" borderId="0" xfId="1" applyNumberFormat="1" applyFont="1" applyFill="1" applyBorder="1"/>
    <xf numFmtId="0" fontId="12" fillId="3" borderId="0" xfId="1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>
      <alignment horizontal="center"/>
    </xf>
    <xf numFmtId="166" fontId="6" fillId="3" borderId="0" xfId="1" applyNumberFormat="1" applyFont="1" applyFill="1" applyBorder="1" applyAlignment="1">
      <alignment horizontal="center"/>
    </xf>
    <xf numFmtId="166" fontId="9" fillId="3" borderId="1" xfId="1" applyNumberFormat="1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164" fontId="9" fillId="3" borderId="43" xfId="1" applyNumberFormat="1" applyFont="1" applyFill="1" applyBorder="1" applyAlignment="1">
      <alignment horizontal="center"/>
    </xf>
    <xf numFmtId="10" fontId="8" fillId="3" borderId="0" xfId="1" applyNumberFormat="1" applyFont="1" applyFill="1" applyBorder="1" applyAlignment="1">
      <alignment horizontal="center"/>
    </xf>
    <xf numFmtId="164" fontId="9" fillId="3" borderId="14" xfId="1" applyNumberFormat="1" applyFont="1" applyFill="1" applyBorder="1" applyAlignment="1">
      <alignment horizontal="center"/>
    </xf>
    <xf numFmtId="0" fontId="6" fillId="3" borderId="15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164" fontId="6" fillId="3" borderId="44" xfId="1" applyNumberFormat="1" applyFont="1" applyFill="1" applyBorder="1" applyAlignment="1">
      <alignment horizontal="center"/>
    </xf>
    <xf numFmtId="164" fontId="9" fillId="3" borderId="44" xfId="1" applyNumberFormat="1" applyFont="1" applyFill="1" applyBorder="1" applyAlignment="1">
      <alignment horizontal="center"/>
    </xf>
    <xf numFmtId="0" fontId="6" fillId="3" borderId="9" xfId="1" applyNumberFormat="1" applyFont="1" applyFill="1" applyBorder="1" applyAlignment="1">
      <alignment horizontal="center"/>
    </xf>
    <xf numFmtId="164" fontId="9" fillId="3" borderId="10" xfId="1" applyNumberFormat="1" applyFont="1" applyFill="1" applyBorder="1" applyAlignment="1">
      <alignment horizontal="center"/>
    </xf>
    <xf numFmtId="0" fontId="8" fillId="3" borderId="1" xfId="1" applyNumberFormat="1" applyFont="1" applyFill="1" applyBorder="1"/>
    <xf numFmtId="0" fontId="8" fillId="3" borderId="16" xfId="1" applyNumberFormat="1" applyFont="1" applyFill="1" applyBorder="1" applyAlignment="1">
      <alignment horizontal="center"/>
    </xf>
    <xf numFmtId="0" fontId="6" fillId="3" borderId="15" xfId="1" applyNumberFormat="1" applyFont="1" applyFill="1" applyBorder="1"/>
    <xf numFmtId="0" fontId="9" fillId="3" borderId="0" xfId="1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8" fillId="3" borderId="0" xfId="1" applyNumberFormat="1" applyFont="1" applyFill="1" applyAlignment="1">
      <alignment horizont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wrapText="1"/>
    </xf>
    <xf numFmtId="0" fontId="6" fillId="3" borderId="0" xfId="1" applyNumberFormat="1" applyFont="1" applyFill="1" applyBorder="1" applyAlignment="1">
      <alignment horizontal="center" wrapText="1"/>
    </xf>
    <xf numFmtId="0" fontId="6" fillId="3" borderId="7" xfId="1" applyNumberFormat="1" applyFont="1" applyFill="1" applyBorder="1" applyAlignment="1">
      <alignment horizontal="center" wrapText="1"/>
    </xf>
    <xf numFmtId="0" fontId="8" fillId="3" borderId="0" xfId="1" applyNumberFormat="1" applyFont="1" applyFill="1" applyAlignment="1">
      <alignment wrapText="1"/>
    </xf>
    <xf numFmtId="0" fontId="8" fillId="3" borderId="0" xfId="1" applyNumberFormat="1" applyFont="1" applyFill="1" applyBorder="1" applyAlignment="1">
      <alignment horizontal="right" wrapText="1"/>
    </xf>
    <xf numFmtId="0" fontId="8" fillId="3" borderId="0" xfId="1" applyNumberFormat="1" applyFont="1" applyFill="1" applyBorder="1" applyAlignment="1">
      <alignment horizontal="center" wrapText="1"/>
    </xf>
    <xf numFmtId="0" fontId="8" fillId="4" borderId="0" xfId="1" applyNumberFormat="1" applyFont="1" applyFill="1" applyAlignment="1">
      <alignment wrapText="1"/>
    </xf>
    <xf numFmtId="0" fontId="8" fillId="3" borderId="24" xfId="0" applyFont="1" applyFill="1" applyBorder="1" applyAlignment="1">
      <alignment horizontal="right" wrapText="1"/>
    </xf>
    <xf numFmtId="166" fontId="8" fillId="3" borderId="31" xfId="0" applyNumberFormat="1" applyFont="1" applyFill="1" applyBorder="1" applyAlignment="1">
      <alignment horizontal="center" wrapText="1"/>
    </xf>
    <xf numFmtId="0" fontId="8" fillId="3" borderId="0" xfId="1" applyNumberFormat="1" applyFont="1" applyFill="1" applyBorder="1" applyAlignment="1">
      <alignment horizontal="left" wrapText="1"/>
    </xf>
    <xf numFmtId="165" fontId="8" fillId="3" borderId="0" xfId="1" applyNumberFormat="1" applyFont="1" applyFill="1" applyAlignment="1">
      <alignment horizontal="center" wrapText="1"/>
    </xf>
    <xf numFmtId="0" fontId="8" fillId="4" borderId="0" xfId="1" applyNumberFormat="1" applyFont="1" applyFill="1" applyAlignment="1">
      <alignment horizontal="center" wrapText="1"/>
    </xf>
    <xf numFmtId="165" fontId="8" fillId="3" borderId="0" xfId="1" applyNumberFormat="1" applyFont="1" applyFill="1" applyAlignment="1">
      <alignment horizontal="left" wrapText="1"/>
    </xf>
    <xf numFmtId="164" fontId="8" fillId="3" borderId="0" xfId="1" applyNumberFormat="1" applyFont="1" applyFill="1" applyAlignment="1">
      <alignment horizontal="center" wrapText="1"/>
    </xf>
    <xf numFmtId="0" fontId="6" fillId="3" borderId="44" xfId="1" applyNumberFormat="1" applyFont="1" applyFill="1" applyBorder="1" applyAlignment="1">
      <alignment horizontal="center" wrapText="1"/>
    </xf>
    <xf numFmtId="164" fontId="6" fillId="3" borderId="7" xfId="1" applyNumberFormat="1" applyFont="1" applyFill="1" applyBorder="1" applyAlignment="1">
      <alignment horizontal="center" wrapText="1"/>
    </xf>
    <xf numFmtId="0" fontId="19" fillId="7" borderId="36" xfId="0" applyFont="1" applyFill="1" applyBorder="1" applyAlignment="1" applyProtection="1">
      <alignment horizontal="left" vertical="center" wrapText="1"/>
      <protection locked="0"/>
    </xf>
    <xf numFmtId="0" fontId="19" fillId="6" borderId="36" xfId="0" applyFont="1" applyFill="1" applyBorder="1" applyAlignment="1" applyProtection="1">
      <alignment horizontal="left" vertical="center" wrapText="1"/>
      <protection locked="0"/>
    </xf>
    <xf numFmtId="0" fontId="19" fillId="7" borderId="36" xfId="0" applyNumberFormat="1" applyFont="1" applyFill="1" applyBorder="1" applyAlignment="1" applyProtection="1">
      <alignment horizontal="left" vertical="center" wrapText="1"/>
      <protection locked="0"/>
    </xf>
    <xf numFmtId="49" fontId="19" fillId="7" borderId="36" xfId="0" applyNumberFormat="1" applyFont="1" applyFill="1" applyBorder="1" applyAlignment="1" applyProtection="1">
      <alignment horizontal="left" vertical="center" wrapText="1"/>
      <protection locked="0"/>
    </xf>
    <xf numFmtId="164" fontId="19" fillId="7" borderId="36" xfId="0" applyNumberFormat="1" applyFont="1" applyFill="1" applyBorder="1" applyAlignment="1" applyProtection="1">
      <alignment horizontal="left" vertical="center" wrapText="1"/>
      <protection locked="0"/>
    </xf>
    <xf numFmtId="165" fontId="19" fillId="7" borderId="36" xfId="0" applyNumberFormat="1" applyFont="1" applyFill="1" applyBorder="1" applyAlignment="1" applyProtection="1">
      <alignment horizontal="center" vertical="center" wrapText="1"/>
      <protection locked="0"/>
    </xf>
    <xf numFmtId="165" fontId="19" fillId="7" borderId="36" xfId="0" applyNumberFormat="1" applyFont="1" applyFill="1" applyBorder="1" applyAlignment="1" applyProtection="1">
      <alignment horizontal="left" vertical="center" wrapText="1"/>
      <protection locked="0"/>
    </xf>
    <xf numFmtId="165" fontId="19" fillId="7" borderId="3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164" fontId="0" fillId="0" borderId="0" xfId="9" applyNumberFormat="1" applyFont="1" applyFill="1" applyAlignment="1" applyProtection="1">
      <alignment horizontal="center" vertical="center"/>
      <protection locked="0"/>
    </xf>
    <xf numFmtId="0" fontId="16" fillId="3" borderId="42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65" fontId="8" fillId="6" borderId="8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/>
    <xf numFmtId="165" fontId="8" fillId="3" borderId="44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165" fontId="8" fillId="3" borderId="0" xfId="0" applyNumberFormat="1" applyFont="1" applyFill="1" applyBorder="1" applyAlignment="1"/>
    <xf numFmtId="1" fontId="8" fillId="3" borderId="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9" fontId="6" fillId="3" borderId="0" xfId="0" applyNumberFormat="1" applyFont="1" applyFill="1" applyAlignment="1">
      <alignment horizontal="right"/>
    </xf>
    <xf numFmtId="9" fontId="6" fillId="3" borderId="0" xfId="0" applyNumberFormat="1" applyFont="1" applyFill="1"/>
    <xf numFmtId="165" fontId="6" fillId="3" borderId="3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 horizontal="center"/>
    </xf>
    <xf numFmtId="9" fontId="8" fillId="3" borderId="0" xfId="0" applyNumberFormat="1" applyFont="1" applyFill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0" fontId="8" fillId="3" borderId="7" xfId="1" applyNumberFormat="1" applyFont="1" applyFill="1" applyBorder="1" applyAlignment="1">
      <alignment horizontal="center"/>
    </xf>
    <xf numFmtId="166" fontId="16" fillId="3" borderId="0" xfId="0" applyNumberFormat="1" applyFont="1" applyFill="1" applyAlignment="1">
      <alignment horizontal="center"/>
    </xf>
    <xf numFmtId="0" fontId="8" fillId="3" borderId="0" xfId="1" applyNumberFormat="1" applyFont="1" applyFill="1" applyBorder="1" applyAlignment="1"/>
    <xf numFmtId="0" fontId="5" fillId="2" borderId="6" xfId="0" applyFont="1" applyFill="1" applyBorder="1" applyAlignment="1">
      <alignment horizontal="left"/>
    </xf>
    <xf numFmtId="165" fontId="8" fillId="2" borderId="8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right" vertical="center"/>
      <protection locked="0"/>
    </xf>
    <xf numFmtId="165" fontId="19" fillId="0" borderId="0" xfId="1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19" fillId="0" borderId="0" xfId="1" applyNumberFormat="1" applyFont="1" applyAlignment="1" applyProtection="1">
      <alignment horizontal="left" vertical="center"/>
      <protection locked="0"/>
    </xf>
    <xf numFmtId="14" fontId="19" fillId="0" borderId="0" xfId="0" applyNumberFormat="1" applyFont="1" applyAlignment="1" applyProtection="1">
      <alignment horizontal="left" vertical="center"/>
      <protection locked="0"/>
    </xf>
    <xf numFmtId="164" fontId="19" fillId="0" borderId="0" xfId="9" applyNumberFormat="1" applyFont="1" applyFill="1" applyAlignment="1" applyProtection="1">
      <alignment horizontal="center" vertical="center"/>
      <protection locked="0"/>
    </xf>
    <xf numFmtId="0" fontId="8" fillId="2" borderId="11" xfId="1" applyNumberFormat="1" applyFont="1" applyFill="1" applyBorder="1" applyAlignment="1">
      <alignment horizontal="left" indent="1"/>
    </xf>
    <xf numFmtId="0" fontId="8" fillId="2" borderId="6" xfId="1" applyNumberFormat="1" applyFont="1" applyFill="1" applyBorder="1" applyAlignment="1">
      <alignment horizontal="left" indent="1"/>
    </xf>
    <xf numFmtId="0" fontId="8" fillId="2" borderId="5" xfId="1" applyNumberFormat="1" applyFont="1" applyFill="1" applyBorder="1" applyAlignment="1">
      <alignment horizontal="left" indent="1"/>
    </xf>
    <xf numFmtId="10" fontId="9" fillId="2" borderId="8" xfId="1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6" fillId="3" borderId="0" xfId="1" applyNumberFormat="1" applyFont="1" applyFill="1" applyBorder="1" applyAlignment="1"/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9" fillId="3" borderId="10" xfId="1" applyNumberFormat="1" applyFont="1" applyFill="1" applyBorder="1" applyAlignment="1">
      <alignment horizontal="left" indent="1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0" fontId="8" fillId="3" borderId="15" xfId="1" applyNumberFormat="1" applyFont="1" applyFill="1" applyBorder="1" applyAlignment="1">
      <alignment horizontal="left" indent="1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4" fontId="20" fillId="0" borderId="0" xfId="0" applyNumberFormat="1" applyFont="1" applyAlignment="1">
      <alignment horizontal="center" vertical="center"/>
    </xf>
    <xf numFmtId="164" fontId="19" fillId="0" borderId="0" xfId="1" applyNumberFormat="1" applyFont="1" applyAlignment="1" applyProtection="1">
      <alignment horizontal="center" vertical="center"/>
      <protection locked="0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164" fontId="16" fillId="3" borderId="26" xfId="1" applyNumberFormat="1" applyFont="1" applyFill="1" applyBorder="1" applyAlignment="1">
      <alignment horizontal="center"/>
    </xf>
    <xf numFmtId="164" fontId="16" fillId="2" borderId="31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15" fillId="3" borderId="3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8" fillId="3" borderId="15" xfId="1" applyNumberFormat="1" applyFont="1" applyFill="1" applyBorder="1" applyAlignment="1">
      <alignment horizontal="left" indent="1"/>
    </xf>
    <xf numFmtId="0" fontId="8" fillId="3" borderId="1" xfId="1" applyNumberFormat="1" applyFont="1" applyFill="1" applyBorder="1" applyAlignment="1">
      <alignment horizontal="left" indent="1"/>
    </xf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9" fillId="3" borderId="10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164" fontId="6" fillId="3" borderId="0" xfId="1" applyNumberFormat="1" applyFont="1" applyFill="1" applyBorder="1" applyAlignment="1"/>
    <xf numFmtId="164" fontId="8" fillId="3" borderId="0" xfId="1" applyNumberFormat="1" applyFont="1" applyFill="1" applyBorder="1" applyAlignment="1">
      <alignment horizontal="left" indent="1"/>
    </xf>
    <xf numFmtId="164" fontId="8" fillId="3" borderId="7" xfId="1" applyNumberFormat="1" applyFont="1" applyFill="1" applyBorder="1" applyAlignment="1">
      <alignment horizontal="left" indent="1"/>
    </xf>
    <xf numFmtId="164" fontId="11" fillId="3" borderId="0" xfId="1" applyNumberFormat="1" applyFont="1" applyFill="1" applyBorder="1" applyAlignment="1">
      <alignment horizontal="right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2" borderId="11" xfId="1" applyNumberFormat="1" applyFont="1" applyFill="1" applyBorder="1" applyAlignment="1">
      <alignment horizontal="left"/>
    </xf>
    <xf numFmtId="0" fontId="8" fillId="2" borderId="6" xfId="1" applyNumberFormat="1" applyFont="1" applyFill="1" applyBorder="1" applyAlignment="1">
      <alignment horizontal="left"/>
    </xf>
    <xf numFmtId="0" fontId="8" fillId="2" borderId="5" xfId="1" applyNumberFormat="1" applyFont="1" applyFill="1" applyBorder="1" applyAlignment="1">
      <alignment horizontal="left"/>
    </xf>
    <xf numFmtId="0" fontId="10" fillId="3" borderId="13" xfId="1" applyNumberFormat="1" applyFont="1" applyFill="1" applyBorder="1" applyAlignment="1">
      <alignment horizontal="left"/>
    </xf>
    <xf numFmtId="0" fontId="10" fillId="3" borderId="2" xfId="1" applyNumberFormat="1" applyFont="1" applyFill="1" applyBorder="1" applyAlignment="1">
      <alignment horizontal="left"/>
    </xf>
    <xf numFmtId="0" fontId="6" fillId="3" borderId="10" xfId="1" applyNumberFormat="1" applyFont="1" applyFill="1" applyBorder="1" applyAlignment="1"/>
    <xf numFmtId="0" fontId="6" fillId="3" borderId="0" xfId="1" applyNumberFormat="1" applyFont="1" applyFill="1" applyBorder="1" applyAlignment="1"/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8" fillId="3" borderId="15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horizontal="left"/>
    </xf>
    <xf numFmtId="0" fontId="8" fillId="3" borderId="13" xfId="1" applyNumberFormat="1" applyFont="1" applyFill="1" applyBorder="1" applyAlignment="1">
      <alignment horizontal="left" indent="1"/>
    </xf>
    <xf numFmtId="0" fontId="8" fillId="3" borderId="2" xfId="1" applyNumberFormat="1" applyFont="1" applyFill="1" applyBorder="1" applyAlignment="1">
      <alignment horizontal="left" indent="1"/>
    </xf>
    <xf numFmtId="166" fontId="10" fillId="3" borderId="11" xfId="1" applyNumberFormat="1" applyFont="1" applyFill="1" applyBorder="1" applyAlignment="1">
      <alignment horizontal="right"/>
    </xf>
    <xf numFmtId="166" fontId="10" fillId="3" borderId="6" xfId="1" applyNumberFormat="1" applyFont="1" applyFill="1" applyBorder="1" applyAlignment="1">
      <alignment horizontal="right"/>
    </xf>
    <xf numFmtId="166" fontId="10" fillId="3" borderId="5" xfId="1" applyNumberFormat="1" applyFont="1" applyFill="1" applyBorder="1" applyAlignment="1">
      <alignment horizontal="right"/>
    </xf>
    <xf numFmtId="0" fontId="6" fillId="3" borderId="0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left"/>
    </xf>
    <xf numFmtId="0" fontId="6" fillId="3" borderId="6" xfId="1" applyNumberFormat="1" applyFont="1" applyFill="1" applyBorder="1" applyAlignment="1">
      <alignment horizontal="left"/>
    </xf>
    <xf numFmtId="0" fontId="6" fillId="3" borderId="5" xfId="1" applyNumberFormat="1" applyFont="1" applyFill="1" applyBorder="1" applyAlignment="1">
      <alignment horizontal="left"/>
    </xf>
    <xf numFmtId="164" fontId="6" fillId="3" borderId="1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right"/>
    </xf>
    <xf numFmtId="0" fontId="6" fillId="3" borderId="6" xfId="1" applyNumberFormat="1" applyFont="1" applyFill="1" applyBorder="1" applyAlignment="1">
      <alignment horizontal="right"/>
    </xf>
    <xf numFmtId="0" fontId="6" fillId="3" borderId="5" xfId="1" applyNumberFormat="1" applyFont="1" applyFill="1" applyBorder="1" applyAlignment="1">
      <alignment horizontal="right"/>
    </xf>
    <xf numFmtId="0" fontId="8" fillId="3" borderId="11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0" xfId="1" applyNumberFormat="1" applyFont="1" applyFill="1" applyBorder="1" applyAlignment="1">
      <alignment horizontal="center"/>
    </xf>
    <xf numFmtId="9" fontId="8" fillId="2" borderId="11" xfId="1" applyNumberFormat="1" applyFont="1" applyFill="1" applyBorder="1" applyAlignment="1">
      <alignment horizontal="left"/>
    </xf>
    <xf numFmtId="9" fontId="8" fillId="2" borderId="6" xfId="1" applyNumberFormat="1" applyFont="1" applyFill="1" applyBorder="1" applyAlignment="1">
      <alignment horizontal="left"/>
    </xf>
    <xf numFmtId="9" fontId="8" fillId="2" borderId="5" xfId="1" applyNumberFormat="1" applyFont="1" applyFill="1" applyBorder="1" applyAlignment="1">
      <alignment horizontal="left"/>
    </xf>
    <xf numFmtId="10" fontId="8" fillId="3" borderId="0" xfId="1" applyNumberFormat="1" applyFont="1" applyFill="1" applyBorder="1" applyAlignment="1">
      <alignment horizontal="left"/>
    </xf>
    <xf numFmtId="0" fontId="9" fillId="3" borderId="13" xfId="1" applyNumberFormat="1" applyFont="1" applyFill="1" applyBorder="1" applyAlignment="1">
      <alignment horizontal="left" indent="1"/>
    </xf>
    <xf numFmtId="0" fontId="9" fillId="3" borderId="14" xfId="1" applyNumberFormat="1" applyFont="1" applyFill="1" applyBorder="1" applyAlignment="1">
      <alignment horizontal="left" indent="1"/>
    </xf>
    <xf numFmtId="0" fontId="9" fillId="3" borderId="2" xfId="1" applyNumberFormat="1" applyFont="1" applyFill="1" applyBorder="1" applyAlignment="1">
      <alignment horizontal="left" indent="1"/>
    </xf>
  </cellXfs>
  <cellStyles count="10">
    <cellStyle name="Comma 2" xfId="6" xr:uid="{88D62CCB-4655-6D40-B8FC-C85443BC1D07}"/>
    <cellStyle name="Currency" xfId="9" builtinId="4"/>
    <cellStyle name="Currency 2" xfId="8" xr:uid="{C152EBD5-DC88-5245-AEDC-FC57DB41BE84}"/>
    <cellStyle name="Normal" xfId="0" builtinId="0"/>
    <cellStyle name="Normal 2" xfId="1" xr:uid="{00000000-0005-0000-0000-000002000000}"/>
    <cellStyle name="Normal 27" xfId="2" xr:uid="{99EBF18A-B922-4249-BA22-7DE1731F10B9}"/>
    <cellStyle name="Normal 3" xfId="3" xr:uid="{E708AC00-224D-4D48-98BA-ED74B8579536}"/>
    <cellStyle name="Note 2" xfId="4" xr:uid="{C53765DC-51BF-1143-9ADB-FF4DC58111A1}"/>
    <cellStyle name="Note 3" xfId="7" xr:uid="{580E6B55-01D6-A84F-BF33-0CDB95D4F883}"/>
    <cellStyle name="Percent 2" xfId="5" xr:uid="{52B43906-A380-4241-916F-D1730729EE20}"/>
  </cellStyles>
  <dxfs count="4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1E4371"/>
      <color rgb="FF215797"/>
      <color rgb="FF376197"/>
      <color rgb="FFFF8989"/>
      <color rgb="FFFDC8C7"/>
      <color rgb="FF7A0000"/>
      <color rgb="FF13F93F"/>
      <color rgb="FFA8E779"/>
      <color rgb="FF93FF9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rkshire%20Place_HFF%20Anayl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hart0317/Library/Containers/com.apple.mail/Data/Library/Mail%20Downloads/3C1D7AC9-24FB-4A2F-B649-C14D90A68179/Glenns%20Copy%20of%20NMHCG%20Custom%20Model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Analysis"/>
      <sheetName val="Exe Sum"/>
      <sheetName val="Rent Roll Sum"/>
      <sheetName val="Lease Exp Trend"/>
      <sheetName val="Recent Leases"/>
      <sheetName val="Monthly Trend"/>
      <sheetName val="Op State"/>
      <sheetName val="Op State Detail"/>
      <sheetName val="Cap X"/>
      <sheetName val="CF-New Debt"/>
      <sheetName val="Debt Summary"/>
      <sheetName val="New_7YR"/>
      <sheetName val="CF-Assumption"/>
      <sheetName val="Exist Debt"/>
      <sheetName val="New_5YR"/>
      <sheetName val="New_10YR"/>
      <sheetName val="New Debt IRR"/>
      <sheetName val="Assumption IRR"/>
      <sheetName val="YMP"/>
      <sheetName val="Condo "/>
      <sheetName val="Condo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Input"/>
      <sheetName val="Sheet3"/>
      <sheetName val="DDL"/>
    </sheetNames>
    <sheetDataSet>
      <sheetData sheetId="0">
        <row r="2">
          <cell r="D2">
            <v>895000</v>
          </cell>
        </row>
        <row r="5">
          <cell r="D5">
            <v>223750</v>
          </cell>
        </row>
        <row r="28">
          <cell r="D28" t="str">
            <v/>
          </cell>
        </row>
        <row r="32">
          <cell r="D32">
            <v>39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82B121-0EA8-9D4B-B8B4-3AC567129338}" name="Table1" displayName="Table1" ref="B9:N153" totalsRowShown="0" headerRowDxfId="43" dataDxfId="41" headerRowBorderDxfId="42">
  <autoFilter ref="B9:N153" xr:uid="{036EBFA2-21BA-6C40-990C-3D776D8CC62D}"/>
  <sortState xmlns:xlrd2="http://schemas.microsoft.com/office/spreadsheetml/2017/richdata2" ref="B10:N153">
    <sortCondition ref="H9:H153"/>
  </sortState>
  <tableColumns count="13">
    <tableColumn id="11" xr3:uid="{BC1A9BE0-56BD-D94C-AB49-37CA8A8EF5D0}" name="Seller Unit #" dataDxfId="40"/>
    <tableColumn id="5" xr3:uid="{49A185CD-0F30-6841-9E27-F9FE1D39ACDC}" name="Unit Type" dataDxfId="39" dataCellStyle="Normal 2"/>
    <tableColumn id="4" xr3:uid="{67E6281D-7070-DA4B-9D1D-736F1A9BC921}" name="Tenant Name" dataDxfId="38"/>
    <tableColumn id="12" xr3:uid="{B11273C9-33A8-534A-9EF1-50B3553045FF}" name="POH Year" dataDxfId="37"/>
    <tableColumn id="6" xr3:uid="{6CC88AA8-B559-8E4E-8FA6-B61F8088A9D9}" name="POH Make/Model" dataDxfId="36"/>
    <tableColumn id="3" xr3:uid="{0FB4CD86-7764-CC46-B976-C2F9E909BECD}" name="POH Dimensions" dataDxfId="35"/>
    <tableColumn id="13" xr3:uid="{71927489-05A5-E341-99D3-2AC4856E4218}" name="Notes" dataDxfId="34"/>
    <tableColumn id="9" xr3:uid="{45FEDD01-D378-2A48-B792-B0A6AB06C53E}" name="RTO Balance" dataDxfId="33" dataCellStyle="Normal 2"/>
    <tableColumn id="8" xr3:uid="{0F774F84-8002-0545-934F-B7252ACF3BC8}" name="Lot Rent" dataDxfId="32" dataCellStyle="Currency"/>
    <tableColumn id="2" xr3:uid="{88E271D8-2AE8-F24D-91C8-8A1080451285}" name="POH Rent" dataDxfId="31"/>
    <tableColumn id="10" xr3:uid="{78AA8693-F870-BB4D-B471-092A62E692D0}" name="RTO Payment" dataDxfId="30" dataCellStyle="Normal 2"/>
    <tableColumn id="7" xr3:uid="{9DEE7AC2-0694-2540-963E-16EBE1058466}" name="Total Rent" dataDxfId="29"/>
    <tableColumn id="14" xr3:uid="{557C9DAD-8F1D-7242-BEF1-8CF15AC636E1}" name="Annual Rent" dataDxfId="28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032E-8B0D-B54B-A65A-76DDC29FFB6E}">
  <sheetPr>
    <tabColor rgb="FF0070C0"/>
  </sheetPr>
  <dimension ref="A1:R163"/>
  <sheetViews>
    <sheetView zoomScale="90" zoomScaleNormal="90" workbookViewId="0">
      <pane ySplit="7" topLeftCell="A8" activePane="bottomLeft" state="frozen"/>
      <selection pane="bottomLeft"/>
    </sheetView>
  </sheetViews>
  <sheetFormatPr defaultColWidth="10.81640625" defaultRowHeight="19" customHeight="1" x14ac:dyDescent="0.25"/>
  <cols>
    <col min="1" max="1" width="3.36328125" style="153" customWidth="1"/>
    <col min="2" max="2" width="13.6328125" style="135" bestFit="1" customWidth="1"/>
    <col min="3" max="3" width="22" style="135" bestFit="1" customWidth="1"/>
    <col min="4" max="4" width="35.81640625" style="136" bestFit="1" customWidth="1"/>
    <col min="5" max="5" width="15.6328125" style="136" bestFit="1" customWidth="1"/>
    <col min="6" max="6" width="17.36328125" style="136" bestFit="1" customWidth="1"/>
    <col min="7" max="7" width="21.36328125" style="136" bestFit="1" customWidth="1"/>
    <col min="8" max="8" width="30.81640625" style="136" customWidth="1"/>
    <col min="9" max="9" width="14.36328125" style="137" bestFit="1" customWidth="1"/>
    <col min="10" max="10" width="13.81640625" style="136" customWidth="1"/>
    <col min="11" max="11" width="11.81640625" style="138" customWidth="1"/>
    <col min="12" max="12" width="14.36328125" style="138" bestFit="1" customWidth="1"/>
    <col min="13" max="13" width="11.81640625" style="138" bestFit="1" customWidth="1"/>
    <col min="14" max="14" width="13.36328125" style="143" bestFit="1" customWidth="1"/>
    <col min="15" max="15" width="13.36328125" style="138" bestFit="1" customWidth="1"/>
    <col min="16" max="16" width="16" style="137" bestFit="1" customWidth="1"/>
    <col min="17" max="16384" width="10.81640625" style="135"/>
  </cols>
  <sheetData>
    <row r="1" spans="1:16" s="1" customFormat="1" ht="17" x14ac:dyDescent="0.45">
      <c r="A1" s="267"/>
      <c r="G1" s="267"/>
      <c r="H1" s="267"/>
    </row>
    <row r="2" spans="1:16" s="1" customFormat="1" ht="17" x14ac:dyDescent="0.45">
      <c r="A2" s="267"/>
      <c r="C2" s="2" t="s">
        <v>0</v>
      </c>
      <c r="D2" s="268" t="s">
        <v>1</v>
      </c>
      <c r="E2" s="269"/>
      <c r="F2" s="145"/>
      <c r="G2" s="147"/>
      <c r="H2" s="147"/>
    </row>
    <row r="3" spans="1:16" s="1" customFormat="1" ht="17" x14ac:dyDescent="0.45">
      <c r="A3" s="267"/>
      <c r="C3" s="2" t="s">
        <v>2</v>
      </c>
      <c r="D3" s="268" t="s">
        <v>3</v>
      </c>
      <c r="E3" s="233"/>
      <c r="F3" s="269"/>
      <c r="G3" s="146"/>
      <c r="H3" s="147"/>
    </row>
    <row r="4" spans="1:16" s="1" customFormat="1" ht="17" x14ac:dyDescent="0.45">
      <c r="A4" s="267"/>
      <c r="C4" s="2"/>
      <c r="D4" s="1" t="s">
        <v>4</v>
      </c>
      <c r="F4" s="267" t="s">
        <v>5</v>
      </c>
      <c r="G4" s="267" t="s">
        <v>6</v>
      </c>
    </row>
    <row r="5" spans="1:16" s="1" customFormat="1" ht="17" x14ac:dyDescent="0.45">
      <c r="A5" s="267"/>
      <c r="C5" s="2"/>
      <c r="D5" s="268" t="s">
        <v>7</v>
      </c>
      <c r="E5" s="233"/>
      <c r="F5" s="125" t="s">
        <v>8</v>
      </c>
      <c r="G5" s="125">
        <v>27501</v>
      </c>
    </row>
    <row r="6" spans="1:16" s="1" customFormat="1" ht="17" x14ac:dyDescent="0.45">
      <c r="A6" s="267"/>
      <c r="C6" s="2" t="s">
        <v>9</v>
      </c>
      <c r="D6" s="268" t="s">
        <v>10</v>
      </c>
      <c r="E6" s="233"/>
      <c r="F6" s="269"/>
      <c r="G6" s="174"/>
    </row>
    <row r="7" spans="1:16" ht="19" customHeight="1" x14ac:dyDescent="0.25">
      <c r="N7" s="138"/>
      <c r="P7" s="135"/>
    </row>
    <row r="8" spans="1:16" ht="19" customHeight="1" thickBot="1" x14ac:dyDescent="0.3">
      <c r="B8" s="150" t="s">
        <v>11</v>
      </c>
      <c r="C8" s="150"/>
      <c r="D8" s="150"/>
      <c r="N8" s="138"/>
      <c r="P8" s="135"/>
    </row>
    <row r="9" spans="1:16" s="207" customFormat="1" ht="19" customHeight="1" thickBot="1" x14ac:dyDescent="0.3">
      <c r="A9" s="206"/>
      <c r="B9" s="194" t="s">
        <v>12</v>
      </c>
      <c r="C9" s="195" t="s">
        <v>13</v>
      </c>
      <c r="D9" s="194" t="s">
        <v>14</v>
      </c>
      <c r="E9" s="196" t="s">
        <v>15</v>
      </c>
      <c r="F9" s="194" t="s">
        <v>16</v>
      </c>
      <c r="G9" s="194" t="s">
        <v>17</v>
      </c>
      <c r="H9" s="197" t="s">
        <v>18</v>
      </c>
      <c r="I9" s="198" t="s">
        <v>19</v>
      </c>
      <c r="J9" s="199" t="s">
        <v>20</v>
      </c>
      <c r="K9" s="200" t="s">
        <v>21</v>
      </c>
      <c r="L9" s="200" t="s">
        <v>22</v>
      </c>
      <c r="M9" s="200" t="s">
        <v>23</v>
      </c>
      <c r="N9" s="201" t="s">
        <v>24</v>
      </c>
    </row>
    <row r="10" spans="1:16" ht="19" customHeight="1" x14ac:dyDescent="0.4">
      <c r="B10" s="236" t="s">
        <v>285</v>
      </c>
      <c r="C10" s="202" t="s">
        <v>292</v>
      </c>
      <c r="D10" s="237" t="s">
        <v>293</v>
      </c>
      <c r="E10" s="238"/>
      <c r="F10" s="203" t="s">
        <v>106</v>
      </c>
      <c r="G10" s="203"/>
      <c r="H10" s="204" t="s">
        <v>29</v>
      </c>
      <c r="I10" s="205"/>
      <c r="J10" s="208"/>
      <c r="K10" s="270"/>
      <c r="L10" s="270"/>
      <c r="M10" s="244">
        <v>0</v>
      </c>
      <c r="N10" s="244">
        <v>0</v>
      </c>
      <c r="O10" s="135"/>
      <c r="P10" s="135"/>
    </row>
    <row r="11" spans="1:16" ht="19" customHeight="1" x14ac:dyDescent="0.4">
      <c r="B11" s="236" t="s">
        <v>238</v>
      </c>
      <c r="C11" s="202" t="s">
        <v>239</v>
      </c>
      <c r="D11" s="237" t="s">
        <v>240</v>
      </c>
      <c r="E11" s="238"/>
      <c r="F11" s="203" t="s">
        <v>241</v>
      </c>
      <c r="G11" s="203"/>
      <c r="H11" s="204" t="s">
        <v>29</v>
      </c>
      <c r="I11" s="205"/>
      <c r="J11" s="208">
        <v>350</v>
      </c>
      <c r="K11" s="270"/>
      <c r="L11" s="270"/>
      <c r="M11" s="244">
        <v>350</v>
      </c>
      <c r="N11" s="244">
        <v>4200</v>
      </c>
      <c r="O11" s="135"/>
      <c r="P11" s="135"/>
    </row>
    <row r="12" spans="1:16" ht="19" customHeight="1" x14ac:dyDescent="0.4">
      <c r="B12" s="236" t="s">
        <v>242</v>
      </c>
      <c r="C12" s="202" t="s">
        <v>239</v>
      </c>
      <c r="D12" s="237" t="s">
        <v>243</v>
      </c>
      <c r="E12" s="238"/>
      <c r="F12" s="203" t="s">
        <v>241</v>
      </c>
      <c r="G12" s="203"/>
      <c r="H12" s="204" t="s">
        <v>29</v>
      </c>
      <c r="I12" s="205"/>
      <c r="J12" s="208">
        <v>325</v>
      </c>
      <c r="K12" s="270"/>
      <c r="L12" s="270"/>
      <c r="M12" s="244">
        <v>325</v>
      </c>
      <c r="N12" s="244">
        <v>3900</v>
      </c>
      <c r="O12" s="135"/>
      <c r="P12" s="135"/>
    </row>
    <row r="13" spans="1:16" ht="19" customHeight="1" x14ac:dyDescent="0.4">
      <c r="B13" s="236" t="s">
        <v>25</v>
      </c>
      <c r="C13" s="202" t="s">
        <v>26</v>
      </c>
      <c r="D13" s="237" t="s">
        <v>27</v>
      </c>
      <c r="E13" s="238"/>
      <c r="F13" s="203" t="s">
        <v>28</v>
      </c>
      <c r="G13" s="203"/>
      <c r="H13" s="204" t="s">
        <v>29</v>
      </c>
      <c r="I13" s="205">
        <v>7100.96</v>
      </c>
      <c r="J13" s="208">
        <v>350</v>
      </c>
      <c r="K13" s="270"/>
      <c r="L13" s="270">
        <v>323</v>
      </c>
      <c r="M13" s="244">
        <v>673</v>
      </c>
      <c r="N13" s="244">
        <v>8076</v>
      </c>
      <c r="O13" s="135"/>
      <c r="P13" s="135"/>
    </row>
    <row r="14" spans="1:16" ht="19" customHeight="1" x14ac:dyDescent="0.4">
      <c r="B14" s="236" t="s">
        <v>51</v>
      </c>
      <c r="C14" s="202" t="s">
        <v>52</v>
      </c>
      <c r="D14" s="237" t="s">
        <v>53</v>
      </c>
      <c r="E14" s="238"/>
      <c r="F14" s="203" t="s">
        <v>54</v>
      </c>
      <c r="G14" s="203"/>
      <c r="H14" s="204" t="s">
        <v>29</v>
      </c>
      <c r="I14" s="205"/>
      <c r="J14" s="208">
        <v>340</v>
      </c>
      <c r="K14" s="270">
        <v>360</v>
      </c>
      <c r="L14" s="270"/>
      <c r="M14" s="244">
        <v>700</v>
      </c>
      <c r="N14" s="244">
        <v>8400</v>
      </c>
      <c r="O14" s="135"/>
      <c r="P14" s="135"/>
    </row>
    <row r="15" spans="1:16" ht="19" customHeight="1" x14ac:dyDescent="0.4">
      <c r="B15" s="236" t="s">
        <v>55</v>
      </c>
      <c r="C15" s="202" t="s">
        <v>52</v>
      </c>
      <c r="D15" s="237" t="s">
        <v>56</v>
      </c>
      <c r="E15" s="238"/>
      <c r="F15" s="203" t="s">
        <v>57</v>
      </c>
      <c r="G15" s="203"/>
      <c r="H15" s="204" t="s">
        <v>29</v>
      </c>
      <c r="I15" s="205"/>
      <c r="J15" s="208">
        <v>340</v>
      </c>
      <c r="K15" s="270">
        <v>360</v>
      </c>
      <c r="L15" s="270"/>
      <c r="M15" s="244">
        <v>700</v>
      </c>
      <c r="N15" s="244">
        <v>8400</v>
      </c>
      <c r="O15" s="135"/>
      <c r="P15" s="135"/>
    </row>
    <row r="16" spans="1:16" ht="19" customHeight="1" x14ac:dyDescent="0.4">
      <c r="B16" s="236" t="s">
        <v>58</v>
      </c>
      <c r="C16" s="202" t="s">
        <v>52</v>
      </c>
      <c r="D16" s="237" t="s">
        <v>59</v>
      </c>
      <c r="E16" s="238"/>
      <c r="F16" s="203" t="s">
        <v>60</v>
      </c>
      <c r="G16" s="203"/>
      <c r="H16" s="204" t="s">
        <v>29</v>
      </c>
      <c r="I16" s="205"/>
      <c r="J16" s="208">
        <v>340</v>
      </c>
      <c r="K16" s="270">
        <v>360</v>
      </c>
      <c r="L16" s="270"/>
      <c r="M16" s="244">
        <v>700</v>
      </c>
      <c r="N16" s="244">
        <v>8400</v>
      </c>
      <c r="O16" s="135"/>
      <c r="P16" s="135"/>
    </row>
    <row r="17" spans="2:16" ht="19" customHeight="1" x14ac:dyDescent="0.4">
      <c r="B17" s="236" t="s">
        <v>61</v>
      </c>
      <c r="C17" s="202" t="s">
        <v>52</v>
      </c>
      <c r="D17" s="237" t="s">
        <v>62</v>
      </c>
      <c r="E17" s="239"/>
      <c r="F17" s="235" t="s">
        <v>60</v>
      </c>
      <c r="G17" s="203"/>
      <c r="H17" s="204" t="s">
        <v>29</v>
      </c>
      <c r="I17" s="240"/>
      <c r="J17" s="208">
        <v>340</v>
      </c>
      <c r="K17" s="270">
        <v>360</v>
      </c>
      <c r="L17" s="271"/>
      <c r="M17" s="244">
        <v>700</v>
      </c>
      <c r="N17" s="244">
        <v>8400</v>
      </c>
      <c r="O17" s="137"/>
      <c r="P17" s="135"/>
    </row>
    <row r="18" spans="2:16" ht="19" customHeight="1" x14ac:dyDescent="0.4">
      <c r="B18" s="236" t="s">
        <v>63</v>
      </c>
      <c r="C18" s="202" t="s">
        <v>52</v>
      </c>
      <c r="D18" s="237" t="s">
        <v>64</v>
      </c>
      <c r="E18" s="239"/>
      <c r="F18" s="235" t="s">
        <v>57</v>
      </c>
      <c r="G18" s="203"/>
      <c r="H18" s="204" t="s">
        <v>29</v>
      </c>
      <c r="I18" s="240"/>
      <c r="J18" s="208">
        <v>340</v>
      </c>
      <c r="K18" s="270">
        <v>360</v>
      </c>
      <c r="L18" s="271"/>
      <c r="M18" s="244">
        <v>700</v>
      </c>
      <c r="N18" s="244">
        <v>8400</v>
      </c>
      <c r="O18" s="141"/>
    </row>
    <row r="19" spans="2:16" ht="19" customHeight="1" x14ac:dyDescent="0.4">
      <c r="B19" s="236" t="s">
        <v>65</v>
      </c>
      <c r="C19" s="202" t="s">
        <v>52</v>
      </c>
      <c r="D19" s="237" t="s">
        <v>66</v>
      </c>
      <c r="E19" s="239"/>
      <c r="F19" s="235" t="s">
        <v>57</v>
      </c>
      <c r="G19" s="203"/>
      <c r="H19" s="204" t="s">
        <v>29</v>
      </c>
      <c r="I19" s="240"/>
      <c r="J19" s="208">
        <v>340</v>
      </c>
      <c r="K19" s="270">
        <v>360</v>
      </c>
      <c r="L19" s="271"/>
      <c r="M19" s="244">
        <v>700</v>
      </c>
      <c r="N19" s="244">
        <v>8400</v>
      </c>
    </row>
    <row r="20" spans="2:16" ht="19" customHeight="1" x14ac:dyDescent="0.4">
      <c r="B20" s="241" t="s">
        <v>67</v>
      </c>
      <c r="C20" s="242" t="s">
        <v>52</v>
      </c>
      <c r="D20" s="243" t="s">
        <v>68</v>
      </c>
      <c r="E20" s="239"/>
      <c r="F20" s="235" t="s">
        <v>57</v>
      </c>
      <c r="G20" s="203"/>
      <c r="H20" s="204" t="s">
        <v>29</v>
      </c>
      <c r="I20" s="240"/>
      <c r="J20" s="244">
        <v>340</v>
      </c>
      <c r="K20" s="270">
        <v>360</v>
      </c>
      <c r="L20" s="271"/>
      <c r="M20" s="244">
        <v>700</v>
      </c>
      <c r="N20" s="244">
        <v>8400</v>
      </c>
    </row>
    <row r="21" spans="2:16" ht="19" customHeight="1" x14ac:dyDescent="0.4">
      <c r="B21" s="241" t="s">
        <v>69</v>
      </c>
      <c r="C21" s="242" t="s">
        <v>52</v>
      </c>
      <c r="D21" s="243" t="s">
        <v>70</v>
      </c>
      <c r="E21" s="239"/>
      <c r="F21" s="235" t="s">
        <v>57</v>
      </c>
      <c r="G21" s="203"/>
      <c r="H21" s="204" t="s">
        <v>29</v>
      </c>
      <c r="I21" s="240"/>
      <c r="J21" s="244">
        <v>340</v>
      </c>
      <c r="K21" s="270">
        <v>360</v>
      </c>
      <c r="L21" s="271"/>
      <c r="M21" s="244">
        <v>700</v>
      </c>
      <c r="N21" s="244">
        <v>8400</v>
      </c>
    </row>
    <row r="22" spans="2:16" ht="19" customHeight="1" x14ac:dyDescent="0.4">
      <c r="B22" s="241" t="s">
        <v>71</v>
      </c>
      <c r="C22" s="242" t="s">
        <v>52</v>
      </c>
      <c r="D22" s="243" t="s">
        <v>72</v>
      </c>
      <c r="E22" s="239"/>
      <c r="F22" s="235" t="s">
        <v>57</v>
      </c>
      <c r="G22" s="203"/>
      <c r="H22" s="204" t="s">
        <v>29</v>
      </c>
      <c r="I22" s="240"/>
      <c r="J22" s="244">
        <v>340</v>
      </c>
      <c r="K22" s="270">
        <v>335</v>
      </c>
      <c r="L22" s="271"/>
      <c r="M22" s="244">
        <v>675</v>
      </c>
      <c r="N22" s="244">
        <v>8100</v>
      </c>
    </row>
    <row r="23" spans="2:16" ht="19" customHeight="1" x14ac:dyDescent="0.4">
      <c r="B23" s="241" t="s">
        <v>73</v>
      </c>
      <c r="C23" s="242" t="s">
        <v>52</v>
      </c>
      <c r="D23" s="243" t="s">
        <v>74</v>
      </c>
      <c r="E23" s="239"/>
      <c r="F23" s="235" t="s">
        <v>60</v>
      </c>
      <c r="G23" s="203"/>
      <c r="H23" s="204" t="s">
        <v>29</v>
      </c>
      <c r="I23" s="240"/>
      <c r="J23" s="244">
        <v>340</v>
      </c>
      <c r="K23" s="270">
        <v>360</v>
      </c>
      <c r="L23" s="271"/>
      <c r="M23" s="244">
        <v>700</v>
      </c>
      <c r="N23" s="244">
        <v>8400</v>
      </c>
    </row>
    <row r="24" spans="2:16" ht="19" customHeight="1" x14ac:dyDescent="0.4">
      <c r="B24" s="241" t="s">
        <v>75</v>
      </c>
      <c r="C24" s="242" t="s">
        <v>52</v>
      </c>
      <c r="D24" s="243" t="s">
        <v>76</v>
      </c>
      <c r="E24" s="239"/>
      <c r="F24" s="235" t="s">
        <v>57</v>
      </c>
      <c r="G24" s="203"/>
      <c r="H24" s="204" t="s">
        <v>29</v>
      </c>
      <c r="I24" s="240"/>
      <c r="J24" s="244">
        <v>340</v>
      </c>
      <c r="K24" s="270">
        <v>360</v>
      </c>
      <c r="L24" s="271"/>
      <c r="M24" s="244">
        <v>700</v>
      </c>
      <c r="N24" s="244">
        <v>8400</v>
      </c>
    </row>
    <row r="25" spans="2:16" ht="19" customHeight="1" x14ac:dyDescent="0.4">
      <c r="B25" s="241" t="s">
        <v>77</v>
      </c>
      <c r="C25" s="242" t="s">
        <v>52</v>
      </c>
      <c r="D25" s="243" t="s">
        <v>78</v>
      </c>
      <c r="E25" s="239"/>
      <c r="F25" s="235" t="s">
        <v>57</v>
      </c>
      <c r="G25" s="203"/>
      <c r="H25" s="204" t="s">
        <v>29</v>
      </c>
      <c r="I25" s="240"/>
      <c r="J25" s="244">
        <v>340</v>
      </c>
      <c r="K25" s="270">
        <v>360</v>
      </c>
      <c r="L25" s="271"/>
      <c r="M25" s="244">
        <v>700</v>
      </c>
      <c r="N25" s="244">
        <v>8400</v>
      </c>
    </row>
    <row r="26" spans="2:16" ht="19" customHeight="1" x14ac:dyDescent="0.4">
      <c r="B26" s="241" t="s">
        <v>42</v>
      </c>
      <c r="C26" s="242" t="s">
        <v>52</v>
      </c>
      <c r="D26" s="243" t="s">
        <v>79</v>
      </c>
      <c r="E26" s="239"/>
      <c r="F26" s="235" t="s">
        <v>57</v>
      </c>
      <c r="G26" s="203"/>
      <c r="H26" s="204" t="s">
        <v>29</v>
      </c>
      <c r="I26" s="240"/>
      <c r="J26" s="244">
        <v>340</v>
      </c>
      <c r="K26" s="270">
        <v>335</v>
      </c>
      <c r="L26" s="271"/>
      <c r="M26" s="244">
        <v>675</v>
      </c>
      <c r="N26" s="244">
        <v>8100</v>
      </c>
    </row>
    <row r="27" spans="2:16" ht="19" customHeight="1" x14ac:dyDescent="0.4">
      <c r="B27" s="241" t="s">
        <v>80</v>
      </c>
      <c r="C27" s="242" t="s">
        <v>52</v>
      </c>
      <c r="D27" s="243" t="s">
        <v>81</v>
      </c>
      <c r="E27" s="239"/>
      <c r="F27" s="235" t="s">
        <v>54</v>
      </c>
      <c r="G27" s="203"/>
      <c r="H27" s="204" t="s">
        <v>29</v>
      </c>
      <c r="I27" s="240"/>
      <c r="J27" s="244">
        <v>340</v>
      </c>
      <c r="K27" s="270">
        <v>260</v>
      </c>
      <c r="L27" s="271"/>
      <c r="M27" s="244">
        <v>600</v>
      </c>
      <c r="N27" s="244">
        <v>7200</v>
      </c>
    </row>
    <row r="28" spans="2:16" ht="19" customHeight="1" x14ac:dyDescent="0.4">
      <c r="B28" s="241" t="s">
        <v>82</v>
      </c>
      <c r="C28" s="242" t="s">
        <v>52</v>
      </c>
      <c r="D28" s="243" t="s">
        <v>83</v>
      </c>
      <c r="E28" s="239"/>
      <c r="F28" s="235" t="s">
        <v>54</v>
      </c>
      <c r="G28" s="203"/>
      <c r="H28" s="204" t="s">
        <v>29</v>
      </c>
      <c r="I28" s="240"/>
      <c r="J28" s="244">
        <v>340</v>
      </c>
      <c r="K28" s="270">
        <v>200</v>
      </c>
      <c r="L28" s="271"/>
      <c r="M28" s="244">
        <v>540</v>
      </c>
      <c r="N28" s="244">
        <v>6480</v>
      </c>
    </row>
    <row r="29" spans="2:16" ht="19" customHeight="1" x14ac:dyDescent="0.4">
      <c r="B29" s="241" t="s">
        <v>84</v>
      </c>
      <c r="C29" s="242" t="s">
        <v>52</v>
      </c>
      <c r="D29" s="243" t="s">
        <v>85</v>
      </c>
      <c r="E29" s="239"/>
      <c r="F29" s="235" t="s">
        <v>57</v>
      </c>
      <c r="G29" s="203"/>
      <c r="H29" s="204" t="s">
        <v>29</v>
      </c>
      <c r="I29" s="240"/>
      <c r="J29" s="244">
        <v>340</v>
      </c>
      <c r="K29" s="270">
        <v>335</v>
      </c>
      <c r="L29" s="271"/>
      <c r="M29" s="244">
        <v>675</v>
      </c>
      <c r="N29" s="244">
        <v>8100</v>
      </c>
      <c r="O29" s="137"/>
      <c r="P29" s="135"/>
    </row>
    <row r="30" spans="2:16" ht="19" customHeight="1" x14ac:dyDescent="0.4">
      <c r="B30" s="241" t="s">
        <v>86</v>
      </c>
      <c r="C30" s="242" t="s">
        <v>52</v>
      </c>
      <c r="D30" s="243" t="s">
        <v>87</v>
      </c>
      <c r="E30" s="239"/>
      <c r="F30" s="235" t="s">
        <v>60</v>
      </c>
      <c r="G30" s="203"/>
      <c r="H30" s="204" t="s">
        <v>29</v>
      </c>
      <c r="I30" s="240"/>
      <c r="J30" s="244">
        <v>340</v>
      </c>
      <c r="K30" s="270">
        <v>385</v>
      </c>
      <c r="L30" s="271"/>
      <c r="M30" s="244">
        <v>725</v>
      </c>
      <c r="N30" s="244">
        <v>8700</v>
      </c>
      <c r="O30" s="137"/>
      <c r="P30" s="135"/>
    </row>
    <row r="31" spans="2:16" ht="19" customHeight="1" x14ac:dyDescent="0.4">
      <c r="B31" s="241" t="s">
        <v>88</v>
      </c>
      <c r="C31" s="242" t="s">
        <v>52</v>
      </c>
      <c r="D31" s="243" t="s">
        <v>89</v>
      </c>
      <c r="E31" s="239"/>
      <c r="F31" s="235" t="s">
        <v>54</v>
      </c>
      <c r="G31" s="203"/>
      <c r="H31" s="204" t="s">
        <v>29</v>
      </c>
      <c r="I31" s="240"/>
      <c r="J31" s="244">
        <v>340</v>
      </c>
      <c r="K31" s="270">
        <v>260</v>
      </c>
      <c r="L31" s="271"/>
      <c r="M31" s="244">
        <v>600</v>
      </c>
      <c r="N31" s="244">
        <v>7200</v>
      </c>
    </row>
    <row r="32" spans="2:16" ht="19" customHeight="1" x14ac:dyDescent="0.4">
      <c r="B32" s="241" t="s">
        <v>90</v>
      </c>
      <c r="C32" s="242" t="s">
        <v>52</v>
      </c>
      <c r="D32" s="243" t="s">
        <v>91</v>
      </c>
      <c r="E32" s="239"/>
      <c r="F32" s="235" t="s">
        <v>57</v>
      </c>
      <c r="G32" s="203"/>
      <c r="H32" s="204" t="s">
        <v>29</v>
      </c>
      <c r="I32" s="240"/>
      <c r="J32" s="244">
        <v>340</v>
      </c>
      <c r="K32" s="270">
        <v>335</v>
      </c>
      <c r="L32" s="271"/>
      <c r="M32" s="244">
        <v>675</v>
      </c>
      <c r="N32" s="244">
        <v>8100</v>
      </c>
    </row>
    <row r="33" spans="2:14" ht="19" customHeight="1" x14ac:dyDescent="0.4">
      <c r="B33" s="241" t="s">
        <v>45</v>
      </c>
      <c r="C33" s="242" t="s">
        <v>52</v>
      </c>
      <c r="D33" s="243" t="s">
        <v>92</v>
      </c>
      <c r="E33" s="239"/>
      <c r="F33" s="235" t="s">
        <v>57</v>
      </c>
      <c r="G33" s="203"/>
      <c r="H33" s="204" t="s">
        <v>29</v>
      </c>
      <c r="I33" s="240"/>
      <c r="J33" s="244">
        <v>340</v>
      </c>
      <c r="K33" s="270">
        <v>410</v>
      </c>
      <c r="L33" s="271"/>
      <c r="M33" s="244">
        <v>750</v>
      </c>
      <c r="N33" s="244">
        <v>9000</v>
      </c>
    </row>
    <row r="34" spans="2:14" ht="19" customHeight="1" x14ac:dyDescent="0.4">
      <c r="B34" s="241" t="s">
        <v>93</v>
      </c>
      <c r="C34" s="242" t="s">
        <v>52</v>
      </c>
      <c r="D34" s="243" t="s">
        <v>94</v>
      </c>
      <c r="E34" s="239"/>
      <c r="F34" s="235" t="s">
        <v>57</v>
      </c>
      <c r="G34" s="203"/>
      <c r="H34" s="204" t="s">
        <v>29</v>
      </c>
      <c r="I34" s="240"/>
      <c r="J34" s="244">
        <v>340</v>
      </c>
      <c r="K34" s="270">
        <v>335</v>
      </c>
      <c r="L34" s="271"/>
      <c r="M34" s="244">
        <v>675</v>
      </c>
      <c r="N34" s="244">
        <v>8100</v>
      </c>
    </row>
    <row r="35" spans="2:14" ht="19" customHeight="1" x14ac:dyDescent="0.4">
      <c r="B35" s="241" t="s">
        <v>30</v>
      </c>
      <c r="C35" s="242" t="s">
        <v>26</v>
      </c>
      <c r="D35" s="243" t="s">
        <v>31</v>
      </c>
      <c r="E35" s="239"/>
      <c r="F35" s="235" t="s">
        <v>28</v>
      </c>
      <c r="G35" s="203"/>
      <c r="H35" s="204" t="s">
        <v>29</v>
      </c>
      <c r="I35" s="240">
        <v>7744.27</v>
      </c>
      <c r="J35" s="244">
        <v>365</v>
      </c>
      <c r="K35" s="270"/>
      <c r="L35" s="271">
        <v>300</v>
      </c>
      <c r="M35" s="244">
        <v>665</v>
      </c>
      <c r="N35" s="244">
        <v>7980</v>
      </c>
    </row>
    <row r="36" spans="2:14" ht="19" customHeight="1" x14ac:dyDescent="0.4">
      <c r="B36" s="241" t="s">
        <v>95</v>
      </c>
      <c r="C36" s="242" t="s">
        <v>52</v>
      </c>
      <c r="D36" s="243" t="s">
        <v>96</v>
      </c>
      <c r="E36" s="239"/>
      <c r="F36" s="235" t="s">
        <v>57</v>
      </c>
      <c r="G36" s="203"/>
      <c r="H36" s="204" t="s">
        <v>29</v>
      </c>
      <c r="I36" s="240"/>
      <c r="J36" s="244">
        <v>340</v>
      </c>
      <c r="K36" s="270">
        <v>310</v>
      </c>
      <c r="L36" s="271"/>
      <c r="M36" s="244">
        <v>650</v>
      </c>
      <c r="N36" s="244">
        <v>7800</v>
      </c>
    </row>
    <row r="37" spans="2:14" ht="19" customHeight="1" x14ac:dyDescent="0.4">
      <c r="B37" s="241" t="s">
        <v>217</v>
      </c>
      <c r="C37" s="242" t="s">
        <v>239</v>
      </c>
      <c r="D37" s="243" t="s">
        <v>244</v>
      </c>
      <c r="E37" s="239"/>
      <c r="F37" s="235" t="s">
        <v>241</v>
      </c>
      <c r="G37" s="203"/>
      <c r="H37" s="204" t="s">
        <v>29</v>
      </c>
      <c r="I37" s="240"/>
      <c r="J37" s="244">
        <v>415</v>
      </c>
      <c r="K37" s="270"/>
      <c r="L37" s="271"/>
      <c r="M37" s="244">
        <v>415</v>
      </c>
      <c r="N37" s="244">
        <v>4980</v>
      </c>
    </row>
    <row r="38" spans="2:14" ht="19" customHeight="1" x14ac:dyDescent="0.4">
      <c r="B38" s="241" t="s">
        <v>97</v>
      </c>
      <c r="C38" s="242" t="s">
        <v>52</v>
      </c>
      <c r="D38" s="243" t="s">
        <v>98</v>
      </c>
      <c r="E38" s="239"/>
      <c r="F38" s="235" t="s">
        <v>60</v>
      </c>
      <c r="G38" s="203"/>
      <c r="H38" s="204" t="s">
        <v>29</v>
      </c>
      <c r="I38" s="240"/>
      <c r="J38" s="244">
        <v>340</v>
      </c>
      <c r="K38" s="270">
        <v>560</v>
      </c>
      <c r="L38" s="271"/>
      <c r="M38" s="244">
        <v>900</v>
      </c>
      <c r="N38" s="244">
        <v>10800</v>
      </c>
    </row>
    <row r="39" spans="2:14" ht="19" customHeight="1" x14ac:dyDescent="0.4">
      <c r="B39" s="241" t="s">
        <v>99</v>
      </c>
      <c r="C39" s="242" t="s">
        <v>52</v>
      </c>
      <c r="D39" s="243" t="s">
        <v>100</v>
      </c>
      <c r="E39" s="239"/>
      <c r="F39" s="235" t="s">
        <v>54</v>
      </c>
      <c r="G39" s="203"/>
      <c r="H39" s="204" t="s">
        <v>29</v>
      </c>
      <c r="I39" s="240"/>
      <c r="J39" s="244">
        <v>340</v>
      </c>
      <c r="K39" s="270">
        <v>385</v>
      </c>
      <c r="L39" s="271"/>
      <c r="M39" s="244">
        <v>725</v>
      </c>
      <c r="N39" s="244">
        <v>8700</v>
      </c>
    </row>
    <row r="40" spans="2:14" ht="19" customHeight="1" x14ac:dyDescent="0.4">
      <c r="B40" s="241" t="s">
        <v>221</v>
      </c>
      <c r="C40" s="242" t="s">
        <v>239</v>
      </c>
      <c r="D40" s="243" t="s">
        <v>245</v>
      </c>
      <c r="E40" s="239"/>
      <c r="F40" s="235" t="s">
        <v>241</v>
      </c>
      <c r="G40" s="203"/>
      <c r="H40" s="204" t="s">
        <v>29</v>
      </c>
      <c r="I40" s="240"/>
      <c r="J40" s="244">
        <v>325</v>
      </c>
      <c r="K40" s="270"/>
      <c r="L40" s="271"/>
      <c r="M40" s="244">
        <v>325</v>
      </c>
      <c r="N40" s="244">
        <v>3900</v>
      </c>
    </row>
    <row r="41" spans="2:14" ht="19" customHeight="1" x14ac:dyDescent="0.4">
      <c r="B41" s="241" t="s">
        <v>101</v>
      </c>
      <c r="C41" s="242" t="s">
        <v>52</v>
      </c>
      <c r="D41" s="243" t="s">
        <v>102</v>
      </c>
      <c r="E41" s="239"/>
      <c r="F41" s="235" t="s">
        <v>57</v>
      </c>
      <c r="G41" s="203"/>
      <c r="H41" s="204" t="s">
        <v>29</v>
      </c>
      <c r="I41" s="240"/>
      <c r="J41" s="244">
        <v>340</v>
      </c>
      <c r="K41" s="270">
        <v>265</v>
      </c>
      <c r="L41" s="271"/>
      <c r="M41" s="244">
        <v>605</v>
      </c>
      <c r="N41" s="244">
        <v>7260</v>
      </c>
    </row>
    <row r="42" spans="2:14" ht="19" customHeight="1" x14ac:dyDescent="0.4">
      <c r="B42" s="241" t="s">
        <v>246</v>
      </c>
      <c r="C42" s="242" t="s">
        <v>239</v>
      </c>
      <c r="D42" s="243" t="s">
        <v>247</v>
      </c>
      <c r="E42" s="239"/>
      <c r="F42" s="235" t="s">
        <v>241</v>
      </c>
      <c r="G42" s="203"/>
      <c r="H42" s="204" t="s">
        <v>29</v>
      </c>
      <c r="I42" s="240"/>
      <c r="J42" s="244">
        <v>350</v>
      </c>
      <c r="K42" s="270"/>
      <c r="L42" s="271"/>
      <c r="M42" s="244">
        <v>350</v>
      </c>
      <c r="N42" s="244">
        <v>4200</v>
      </c>
    </row>
    <row r="43" spans="2:14" ht="19" customHeight="1" x14ac:dyDescent="0.4">
      <c r="B43" s="241" t="s">
        <v>103</v>
      </c>
      <c r="C43" s="242" t="s">
        <v>52</v>
      </c>
      <c r="D43" s="243" t="s">
        <v>104</v>
      </c>
      <c r="E43" s="239"/>
      <c r="F43" s="235" t="s">
        <v>57</v>
      </c>
      <c r="G43" s="203"/>
      <c r="H43" s="204" t="s">
        <v>29</v>
      </c>
      <c r="I43" s="240"/>
      <c r="J43" s="244">
        <v>340</v>
      </c>
      <c r="K43" s="270">
        <v>460</v>
      </c>
      <c r="L43" s="271"/>
      <c r="M43" s="244">
        <v>800</v>
      </c>
      <c r="N43" s="244">
        <v>9600</v>
      </c>
    </row>
    <row r="44" spans="2:14" ht="19" customHeight="1" x14ac:dyDescent="0.4">
      <c r="B44" s="241" t="s">
        <v>47</v>
      </c>
      <c r="C44" s="242" t="s">
        <v>52</v>
      </c>
      <c r="D44" s="243" t="s">
        <v>105</v>
      </c>
      <c r="E44" s="239"/>
      <c r="F44" s="235" t="s">
        <v>106</v>
      </c>
      <c r="G44" s="203"/>
      <c r="H44" s="204" t="s">
        <v>29</v>
      </c>
      <c r="I44" s="240"/>
      <c r="J44" s="244">
        <v>340</v>
      </c>
      <c r="K44" s="270">
        <v>235</v>
      </c>
      <c r="L44" s="271"/>
      <c r="M44" s="244">
        <v>575</v>
      </c>
      <c r="N44" s="244">
        <v>6900</v>
      </c>
    </row>
    <row r="45" spans="2:14" ht="19" customHeight="1" x14ac:dyDescent="0.4">
      <c r="B45" s="241" t="s">
        <v>224</v>
      </c>
      <c r="C45" s="242" t="s">
        <v>239</v>
      </c>
      <c r="D45" s="243" t="s">
        <v>248</v>
      </c>
      <c r="E45" s="239"/>
      <c r="F45" s="235" t="s">
        <v>241</v>
      </c>
      <c r="G45" s="203"/>
      <c r="H45" s="204" t="s">
        <v>29</v>
      </c>
      <c r="I45" s="240"/>
      <c r="J45" s="244">
        <v>340</v>
      </c>
      <c r="K45" s="270"/>
      <c r="L45" s="271"/>
      <c r="M45" s="244">
        <v>340</v>
      </c>
      <c r="N45" s="244">
        <v>4080</v>
      </c>
    </row>
    <row r="46" spans="2:14" ht="19" customHeight="1" x14ac:dyDescent="0.4">
      <c r="B46" s="241" t="s">
        <v>226</v>
      </c>
      <c r="C46" s="242" t="s">
        <v>239</v>
      </c>
      <c r="D46" s="243" t="s">
        <v>249</v>
      </c>
      <c r="E46" s="239"/>
      <c r="F46" s="235" t="s">
        <v>241</v>
      </c>
      <c r="G46" s="203"/>
      <c r="H46" s="204" t="s">
        <v>29</v>
      </c>
      <c r="I46" s="240"/>
      <c r="J46" s="244">
        <v>325</v>
      </c>
      <c r="K46" s="270"/>
      <c r="L46" s="271"/>
      <c r="M46" s="244">
        <v>325</v>
      </c>
      <c r="N46" s="244">
        <v>3900</v>
      </c>
    </row>
    <row r="47" spans="2:14" ht="19" customHeight="1" x14ac:dyDescent="0.4">
      <c r="B47" s="241" t="s">
        <v>228</v>
      </c>
      <c r="C47" s="242" t="s">
        <v>239</v>
      </c>
      <c r="D47" s="243" t="s">
        <v>250</v>
      </c>
      <c r="E47" s="239"/>
      <c r="F47" s="235" t="s">
        <v>241</v>
      </c>
      <c r="G47" s="203"/>
      <c r="H47" s="204" t="s">
        <v>29</v>
      </c>
      <c r="I47" s="240"/>
      <c r="J47" s="244">
        <v>325</v>
      </c>
      <c r="K47" s="270"/>
      <c r="L47" s="271"/>
      <c r="M47" s="244">
        <v>325</v>
      </c>
      <c r="N47" s="244">
        <v>3900</v>
      </c>
    </row>
    <row r="48" spans="2:14" ht="19" customHeight="1" x14ac:dyDescent="0.4">
      <c r="B48" s="241" t="s">
        <v>230</v>
      </c>
      <c r="C48" s="242" t="s">
        <v>239</v>
      </c>
      <c r="D48" s="243" t="s">
        <v>251</v>
      </c>
      <c r="E48" s="239"/>
      <c r="F48" s="235" t="s">
        <v>241</v>
      </c>
      <c r="G48" s="203"/>
      <c r="H48" s="204" t="s">
        <v>29</v>
      </c>
      <c r="I48" s="240"/>
      <c r="J48" s="244">
        <v>340</v>
      </c>
      <c r="K48" s="270"/>
      <c r="L48" s="271"/>
      <c r="M48" s="244">
        <v>340</v>
      </c>
      <c r="N48" s="244">
        <v>4080</v>
      </c>
    </row>
    <row r="49" spans="2:18" ht="19" customHeight="1" x14ac:dyDescent="0.4">
      <c r="B49" s="241" t="s">
        <v>107</v>
      </c>
      <c r="C49" s="242" t="s">
        <v>52</v>
      </c>
      <c r="D49" s="243" t="s">
        <v>108</v>
      </c>
      <c r="E49" s="239"/>
      <c r="F49" s="235" t="s">
        <v>57</v>
      </c>
      <c r="G49" s="203"/>
      <c r="H49" s="204" t="s">
        <v>29</v>
      </c>
      <c r="I49" s="240"/>
      <c r="J49" s="244">
        <v>340</v>
      </c>
      <c r="K49" s="270">
        <v>460</v>
      </c>
      <c r="L49" s="271"/>
      <c r="M49" s="244">
        <v>800</v>
      </c>
      <c r="N49" s="244">
        <v>9600</v>
      </c>
    </row>
    <row r="50" spans="2:18" ht="19" customHeight="1" x14ac:dyDescent="0.4">
      <c r="B50" s="241" t="s">
        <v>109</v>
      </c>
      <c r="C50" s="242" t="s">
        <v>52</v>
      </c>
      <c r="D50" s="243" t="s">
        <v>110</v>
      </c>
      <c r="E50" s="239"/>
      <c r="F50" s="235" t="s">
        <v>57</v>
      </c>
      <c r="G50" s="203"/>
      <c r="H50" s="204" t="s">
        <v>29</v>
      </c>
      <c r="I50" s="240"/>
      <c r="J50" s="244">
        <v>340</v>
      </c>
      <c r="K50" s="270">
        <v>360</v>
      </c>
      <c r="L50" s="271"/>
      <c r="M50" s="244">
        <v>700</v>
      </c>
      <c r="N50" s="244">
        <v>8400</v>
      </c>
    </row>
    <row r="51" spans="2:18" ht="19" customHeight="1" x14ac:dyDescent="0.4">
      <c r="B51" s="241" t="s">
        <v>111</v>
      </c>
      <c r="C51" s="242" t="s">
        <v>52</v>
      </c>
      <c r="D51" s="243" t="s">
        <v>112</v>
      </c>
      <c r="E51" s="239"/>
      <c r="F51" s="235" t="s">
        <v>57</v>
      </c>
      <c r="G51" s="203"/>
      <c r="H51" s="204" t="s">
        <v>29</v>
      </c>
      <c r="I51" s="240"/>
      <c r="J51" s="244">
        <v>340</v>
      </c>
      <c r="K51" s="270">
        <v>335</v>
      </c>
      <c r="L51" s="271"/>
      <c r="M51" s="244">
        <v>675</v>
      </c>
      <c r="N51" s="244">
        <v>8100</v>
      </c>
    </row>
    <row r="52" spans="2:18" ht="19" customHeight="1" x14ac:dyDescent="0.4">
      <c r="B52" s="241" t="s">
        <v>252</v>
      </c>
      <c r="C52" s="242" t="s">
        <v>239</v>
      </c>
      <c r="D52" s="243" t="s">
        <v>253</v>
      </c>
      <c r="E52" s="239"/>
      <c r="F52" s="235" t="s">
        <v>241</v>
      </c>
      <c r="G52" s="203"/>
      <c r="H52" s="204" t="s">
        <v>29</v>
      </c>
      <c r="I52" s="240"/>
      <c r="J52" s="244">
        <v>325</v>
      </c>
      <c r="K52" s="270"/>
      <c r="L52" s="271"/>
      <c r="M52" s="244">
        <v>325</v>
      </c>
      <c r="N52" s="244">
        <v>3900</v>
      </c>
    </row>
    <row r="53" spans="2:18" ht="19" customHeight="1" x14ac:dyDescent="0.4">
      <c r="B53" s="241" t="s">
        <v>113</v>
      </c>
      <c r="C53" s="242" t="s">
        <v>52</v>
      </c>
      <c r="D53" s="243" t="s">
        <v>114</v>
      </c>
      <c r="E53" s="239"/>
      <c r="F53" s="235" t="s">
        <v>57</v>
      </c>
      <c r="G53" s="203"/>
      <c r="H53" s="204" t="s">
        <v>29</v>
      </c>
      <c r="I53" s="240"/>
      <c r="J53" s="244">
        <v>340</v>
      </c>
      <c r="K53" s="270">
        <v>360</v>
      </c>
      <c r="L53" s="271"/>
      <c r="M53" s="244">
        <v>700</v>
      </c>
      <c r="N53" s="244">
        <v>8400</v>
      </c>
    </row>
    <row r="54" spans="2:18" ht="17" x14ac:dyDescent="0.4">
      <c r="B54" s="241" t="s">
        <v>254</v>
      </c>
      <c r="C54" s="242" t="s">
        <v>239</v>
      </c>
      <c r="D54" s="243" t="s">
        <v>255</v>
      </c>
      <c r="E54" s="239"/>
      <c r="F54" s="235" t="s">
        <v>241</v>
      </c>
      <c r="G54" s="203"/>
      <c r="H54" s="204" t="s">
        <v>29</v>
      </c>
      <c r="I54" s="240"/>
      <c r="J54" s="244">
        <v>325</v>
      </c>
      <c r="K54" s="270"/>
      <c r="L54" s="271"/>
      <c r="M54" s="244">
        <v>325</v>
      </c>
      <c r="N54" s="244">
        <v>3900</v>
      </c>
      <c r="O54" s="135"/>
      <c r="P54" s="135"/>
      <c r="Q54" s="138"/>
      <c r="R54" s="137"/>
    </row>
    <row r="55" spans="2:18" ht="19" customHeight="1" x14ac:dyDescent="0.4">
      <c r="B55" s="241" t="s">
        <v>115</v>
      </c>
      <c r="C55" s="242" t="s">
        <v>52</v>
      </c>
      <c r="D55" s="243" t="s">
        <v>116</v>
      </c>
      <c r="E55" s="239"/>
      <c r="F55" s="235" t="s">
        <v>57</v>
      </c>
      <c r="G55" s="203"/>
      <c r="H55" s="204" t="s">
        <v>29</v>
      </c>
      <c r="I55" s="240"/>
      <c r="J55" s="244">
        <v>340</v>
      </c>
      <c r="K55" s="270">
        <v>335</v>
      </c>
      <c r="L55" s="271"/>
      <c r="M55" s="244">
        <v>675</v>
      </c>
      <c r="N55" s="244">
        <v>8100</v>
      </c>
      <c r="O55" s="135"/>
      <c r="P55" s="135"/>
      <c r="Q55" s="138"/>
      <c r="R55" s="137"/>
    </row>
    <row r="56" spans="2:18" ht="19" customHeight="1" x14ac:dyDescent="0.4">
      <c r="B56" s="241" t="s">
        <v>256</v>
      </c>
      <c r="C56" s="242" t="s">
        <v>239</v>
      </c>
      <c r="D56" s="243" t="s">
        <v>257</v>
      </c>
      <c r="E56" s="239"/>
      <c r="F56" s="235" t="s">
        <v>241</v>
      </c>
      <c r="G56" s="203"/>
      <c r="H56" s="204" t="s">
        <v>29</v>
      </c>
      <c r="I56" s="240"/>
      <c r="J56" s="244">
        <v>350</v>
      </c>
      <c r="K56" s="270"/>
      <c r="L56" s="271"/>
      <c r="M56" s="244">
        <v>350</v>
      </c>
      <c r="N56" s="244">
        <v>4200</v>
      </c>
      <c r="O56" s="135"/>
      <c r="P56" s="135"/>
      <c r="Q56" s="138"/>
      <c r="R56" s="137"/>
    </row>
    <row r="57" spans="2:18" ht="19" customHeight="1" x14ac:dyDescent="0.4">
      <c r="B57" s="241" t="s">
        <v>117</v>
      </c>
      <c r="C57" s="242" t="s">
        <v>52</v>
      </c>
      <c r="D57" s="243" t="s">
        <v>118</v>
      </c>
      <c r="E57" s="239"/>
      <c r="F57" s="235" t="s">
        <v>57</v>
      </c>
      <c r="G57" s="203"/>
      <c r="H57" s="204" t="s">
        <v>29</v>
      </c>
      <c r="I57" s="240"/>
      <c r="J57" s="244">
        <v>340</v>
      </c>
      <c r="K57" s="270">
        <v>485</v>
      </c>
      <c r="L57" s="271"/>
      <c r="M57" s="244">
        <v>825</v>
      </c>
      <c r="N57" s="244">
        <v>9900</v>
      </c>
      <c r="O57" s="135"/>
      <c r="P57" s="135"/>
      <c r="Q57" s="138"/>
      <c r="R57" s="137"/>
    </row>
    <row r="58" spans="2:18" ht="19" customHeight="1" x14ac:dyDescent="0.4">
      <c r="B58" s="241" t="s">
        <v>258</v>
      </c>
      <c r="C58" s="242" t="s">
        <v>239</v>
      </c>
      <c r="D58" s="243" t="s">
        <v>259</v>
      </c>
      <c r="E58" s="239"/>
      <c r="F58" s="235" t="s">
        <v>260</v>
      </c>
      <c r="G58" s="203"/>
      <c r="H58" s="204" t="s">
        <v>29</v>
      </c>
      <c r="I58" s="240"/>
      <c r="J58" s="244">
        <v>375</v>
      </c>
      <c r="K58" s="270"/>
      <c r="L58" s="271"/>
      <c r="M58" s="244">
        <v>375</v>
      </c>
      <c r="N58" s="244">
        <v>4500</v>
      </c>
      <c r="O58" s="135"/>
      <c r="P58" s="135"/>
      <c r="Q58" s="138"/>
      <c r="R58" s="137"/>
    </row>
    <row r="59" spans="2:18" ht="19" customHeight="1" x14ac:dyDescent="0.4">
      <c r="B59" s="241" t="s">
        <v>119</v>
      </c>
      <c r="C59" s="242" t="s">
        <v>52</v>
      </c>
      <c r="D59" s="243" t="s">
        <v>120</v>
      </c>
      <c r="E59" s="239"/>
      <c r="F59" s="235" t="s">
        <v>57</v>
      </c>
      <c r="G59" s="203"/>
      <c r="H59" s="204" t="s">
        <v>29</v>
      </c>
      <c r="I59" s="240"/>
      <c r="J59" s="244">
        <v>340</v>
      </c>
      <c r="K59" s="270">
        <v>460</v>
      </c>
      <c r="L59" s="271"/>
      <c r="M59" s="244">
        <v>800</v>
      </c>
      <c r="N59" s="244">
        <v>9600</v>
      </c>
      <c r="O59" s="135"/>
      <c r="P59" s="135"/>
      <c r="Q59" s="138"/>
      <c r="R59" s="137"/>
    </row>
    <row r="60" spans="2:18" ht="19" customHeight="1" x14ac:dyDescent="0.4">
      <c r="B60" s="241" t="s">
        <v>121</v>
      </c>
      <c r="C60" s="242" t="s">
        <v>52</v>
      </c>
      <c r="D60" s="243" t="s">
        <v>122</v>
      </c>
      <c r="E60" s="239"/>
      <c r="F60" s="235" t="s">
        <v>57</v>
      </c>
      <c r="G60" s="203"/>
      <c r="H60" s="204" t="s">
        <v>29</v>
      </c>
      <c r="I60" s="240"/>
      <c r="J60" s="244">
        <v>340</v>
      </c>
      <c r="K60" s="270">
        <v>385</v>
      </c>
      <c r="L60" s="271"/>
      <c r="M60" s="244">
        <v>725</v>
      </c>
      <c r="N60" s="244">
        <v>8700</v>
      </c>
      <c r="O60" s="135"/>
      <c r="P60" s="135"/>
      <c r="Q60" s="138"/>
      <c r="R60" s="137"/>
    </row>
    <row r="61" spans="2:18" ht="19" customHeight="1" x14ac:dyDescent="0.4">
      <c r="B61" s="241" t="s">
        <v>32</v>
      </c>
      <c r="C61" s="242" t="s">
        <v>26</v>
      </c>
      <c r="D61" s="243" t="s">
        <v>33</v>
      </c>
      <c r="E61" s="239"/>
      <c r="F61" s="235" t="s">
        <v>28</v>
      </c>
      <c r="G61" s="203"/>
      <c r="H61" s="204" t="s">
        <v>29</v>
      </c>
      <c r="I61" s="240">
        <v>18484.439999999999</v>
      </c>
      <c r="J61" s="244">
        <v>365</v>
      </c>
      <c r="K61" s="270"/>
      <c r="L61" s="271">
        <v>325</v>
      </c>
      <c r="M61" s="244">
        <v>690</v>
      </c>
      <c r="N61" s="244">
        <v>8280</v>
      </c>
      <c r="O61" s="135"/>
      <c r="P61" s="135"/>
      <c r="Q61" s="138"/>
      <c r="R61" s="137"/>
    </row>
    <row r="62" spans="2:18" ht="19" customHeight="1" x14ac:dyDescent="0.4">
      <c r="B62" s="241" t="s">
        <v>123</v>
      </c>
      <c r="C62" s="242" t="s">
        <v>52</v>
      </c>
      <c r="D62" s="243" t="s">
        <v>124</v>
      </c>
      <c r="E62" s="239"/>
      <c r="F62" s="235" t="s">
        <v>57</v>
      </c>
      <c r="G62" s="203"/>
      <c r="H62" s="204" t="s">
        <v>29</v>
      </c>
      <c r="I62" s="240"/>
      <c r="J62" s="244">
        <v>340</v>
      </c>
      <c r="K62" s="270">
        <v>335</v>
      </c>
      <c r="L62" s="271"/>
      <c r="M62" s="244">
        <v>675</v>
      </c>
      <c r="N62" s="244">
        <v>8100</v>
      </c>
      <c r="O62" s="135"/>
      <c r="P62" s="135"/>
      <c r="Q62" s="138"/>
      <c r="R62" s="137"/>
    </row>
    <row r="63" spans="2:18" ht="19" customHeight="1" x14ac:dyDescent="0.4">
      <c r="B63" s="241" t="s">
        <v>261</v>
      </c>
      <c r="C63" s="242" t="s">
        <v>239</v>
      </c>
      <c r="D63" s="243" t="s">
        <v>262</v>
      </c>
      <c r="E63" s="239"/>
      <c r="F63" s="235" t="s">
        <v>241</v>
      </c>
      <c r="G63" s="203"/>
      <c r="H63" s="204" t="s">
        <v>29</v>
      </c>
      <c r="I63" s="240"/>
      <c r="J63" s="244">
        <v>325</v>
      </c>
      <c r="K63" s="270"/>
      <c r="L63" s="271"/>
      <c r="M63" s="244">
        <v>325</v>
      </c>
      <c r="N63" s="244">
        <v>3900</v>
      </c>
      <c r="O63" s="135"/>
      <c r="P63" s="135"/>
      <c r="Q63" s="138"/>
      <c r="R63" s="137"/>
    </row>
    <row r="64" spans="2:18" ht="19" customHeight="1" x14ac:dyDescent="0.4">
      <c r="B64" s="241" t="s">
        <v>125</v>
      </c>
      <c r="C64" s="242" t="s">
        <v>52</v>
      </c>
      <c r="D64" s="243" t="s">
        <v>126</v>
      </c>
      <c r="E64" s="239"/>
      <c r="F64" s="235" t="s">
        <v>57</v>
      </c>
      <c r="G64" s="203"/>
      <c r="H64" s="204" t="s">
        <v>29</v>
      </c>
      <c r="I64" s="240"/>
      <c r="J64" s="244">
        <v>340</v>
      </c>
      <c r="K64" s="270">
        <v>485</v>
      </c>
      <c r="L64" s="271"/>
      <c r="M64" s="244">
        <v>825</v>
      </c>
      <c r="N64" s="244">
        <v>9900</v>
      </c>
      <c r="O64" s="135"/>
      <c r="P64" s="135"/>
      <c r="Q64" s="138"/>
      <c r="R64" s="137"/>
    </row>
    <row r="65" spans="2:14" ht="19" customHeight="1" x14ac:dyDescent="0.4">
      <c r="B65" s="241" t="s">
        <v>127</v>
      </c>
      <c r="C65" s="242" t="s">
        <v>52</v>
      </c>
      <c r="D65" s="243" t="s">
        <v>128</v>
      </c>
      <c r="E65" s="239"/>
      <c r="F65" s="235" t="s">
        <v>57</v>
      </c>
      <c r="G65" s="203"/>
      <c r="H65" s="204" t="s">
        <v>29</v>
      </c>
      <c r="I65" s="240"/>
      <c r="J65" s="244">
        <v>340</v>
      </c>
      <c r="K65" s="270">
        <v>585</v>
      </c>
      <c r="L65" s="271"/>
      <c r="M65" s="244">
        <v>925</v>
      </c>
      <c r="N65" s="244">
        <v>11100</v>
      </c>
    </row>
    <row r="66" spans="2:14" ht="19" customHeight="1" x14ac:dyDescent="0.4">
      <c r="B66" s="241" t="s">
        <v>49</v>
      </c>
      <c r="C66" s="242" t="s">
        <v>52</v>
      </c>
      <c r="D66" s="243" t="s">
        <v>129</v>
      </c>
      <c r="E66" s="239"/>
      <c r="F66" s="235" t="s">
        <v>57</v>
      </c>
      <c r="G66" s="203"/>
      <c r="H66" s="204" t="s">
        <v>29</v>
      </c>
      <c r="I66" s="240"/>
      <c r="J66" s="244">
        <v>340</v>
      </c>
      <c r="K66" s="270">
        <v>360</v>
      </c>
      <c r="L66" s="271"/>
      <c r="M66" s="244">
        <v>700</v>
      </c>
      <c r="N66" s="244">
        <v>8400</v>
      </c>
    </row>
    <row r="67" spans="2:14" ht="19" customHeight="1" x14ac:dyDescent="0.4">
      <c r="B67" s="241" t="s">
        <v>130</v>
      </c>
      <c r="C67" s="242" t="s">
        <v>52</v>
      </c>
      <c r="D67" s="243" t="s">
        <v>131</v>
      </c>
      <c r="E67" s="239"/>
      <c r="F67" s="235" t="s">
        <v>60</v>
      </c>
      <c r="G67" s="203"/>
      <c r="H67" s="204" t="s">
        <v>29</v>
      </c>
      <c r="I67" s="240"/>
      <c r="J67" s="244">
        <v>340</v>
      </c>
      <c r="K67" s="270">
        <v>435</v>
      </c>
      <c r="L67" s="271"/>
      <c r="M67" s="244">
        <v>775</v>
      </c>
      <c r="N67" s="244">
        <v>9300</v>
      </c>
    </row>
    <row r="68" spans="2:14" ht="19" customHeight="1" x14ac:dyDescent="0.4">
      <c r="B68" s="241" t="s">
        <v>132</v>
      </c>
      <c r="C68" s="242" t="s">
        <v>52</v>
      </c>
      <c r="D68" s="243" t="s">
        <v>133</v>
      </c>
      <c r="E68" s="239"/>
      <c r="F68" s="235" t="s">
        <v>57</v>
      </c>
      <c r="G68" s="203"/>
      <c r="H68" s="204" t="s">
        <v>29</v>
      </c>
      <c r="I68" s="240"/>
      <c r="J68" s="244">
        <v>340</v>
      </c>
      <c r="K68" s="270">
        <v>335</v>
      </c>
      <c r="L68" s="271"/>
      <c r="M68" s="244">
        <v>675</v>
      </c>
      <c r="N68" s="244">
        <v>8100</v>
      </c>
    </row>
    <row r="69" spans="2:14" ht="19" customHeight="1" x14ac:dyDescent="0.4">
      <c r="B69" s="241" t="s">
        <v>134</v>
      </c>
      <c r="C69" s="242" t="s">
        <v>52</v>
      </c>
      <c r="D69" s="243" t="s">
        <v>135</v>
      </c>
      <c r="E69" s="239"/>
      <c r="F69" s="235" t="s">
        <v>57</v>
      </c>
      <c r="G69" s="203"/>
      <c r="H69" s="204" t="s">
        <v>29</v>
      </c>
      <c r="I69" s="240"/>
      <c r="J69" s="244">
        <v>340</v>
      </c>
      <c r="K69" s="270">
        <v>335</v>
      </c>
      <c r="L69" s="271"/>
      <c r="M69" s="244">
        <v>675</v>
      </c>
      <c r="N69" s="244">
        <v>8100</v>
      </c>
    </row>
    <row r="70" spans="2:14" ht="19" customHeight="1" x14ac:dyDescent="0.4">
      <c r="B70" s="241" t="s">
        <v>136</v>
      </c>
      <c r="C70" s="242" t="s">
        <v>52</v>
      </c>
      <c r="D70" s="243" t="s">
        <v>137</v>
      </c>
      <c r="E70" s="239"/>
      <c r="F70" s="235" t="s">
        <v>60</v>
      </c>
      <c r="G70" s="203"/>
      <c r="H70" s="204" t="s">
        <v>29</v>
      </c>
      <c r="I70" s="240"/>
      <c r="J70" s="244">
        <v>340</v>
      </c>
      <c r="K70" s="270">
        <v>385</v>
      </c>
      <c r="L70" s="271"/>
      <c r="M70" s="244">
        <v>725</v>
      </c>
      <c r="N70" s="244">
        <v>8700</v>
      </c>
    </row>
    <row r="71" spans="2:14" ht="19" customHeight="1" x14ac:dyDescent="0.4">
      <c r="B71" s="241" t="s">
        <v>138</v>
      </c>
      <c r="C71" s="242" t="s">
        <v>52</v>
      </c>
      <c r="D71" s="243" t="s">
        <v>139</v>
      </c>
      <c r="E71" s="239"/>
      <c r="F71" s="235" t="s">
        <v>57</v>
      </c>
      <c r="G71" s="203"/>
      <c r="H71" s="204" t="s">
        <v>29</v>
      </c>
      <c r="I71" s="240"/>
      <c r="J71" s="244">
        <v>340</v>
      </c>
      <c r="K71" s="270">
        <v>360</v>
      </c>
      <c r="L71" s="271"/>
      <c r="M71" s="244">
        <v>700</v>
      </c>
      <c r="N71" s="244">
        <v>8400</v>
      </c>
    </row>
    <row r="72" spans="2:14" ht="19" customHeight="1" x14ac:dyDescent="0.4">
      <c r="B72" s="241" t="s">
        <v>140</v>
      </c>
      <c r="C72" s="242" t="s">
        <v>52</v>
      </c>
      <c r="D72" s="243" t="s">
        <v>141</v>
      </c>
      <c r="E72" s="239"/>
      <c r="F72" s="235" t="s">
        <v>60</v>
      </c>
      <c r="G72" s="203"/>
      <c r="H72" s="204" t="s">
        <v>29</v>
      </c>
      <c r="I72" s="240"/>
      <c r="J72" s="244">
        <v>340</v>
      </c>
      <c r="K72" s="270">
        <v>635</v>
      </c>
      <c r="L72" s="271"/>
      <c r="M72" s="244">
        <v>975</v>
      </c>
      <c r="N72" s="244">
        <v>11700</v>
      </c>
    </row>
    <row r="73" spans="2:14" ht="19" customHeight="1" x14ac:dyDescent="0.4">
      <c r="B73" s="241" t="s">
        <v>142</v>
      </c>
      <c r="C73" s="242" t="s">
        <v>52</v>
      </c>
      <c r="D73" s="243" t="s">
        <v>143</v>
      </c>
      <c r="E73" s="239"/>
      <c r="F73" s="235" t="s">
        <v>57</v>
      </c>
      <c r="G73" s="203"/>
      <c r="H73" s="204" t="s">
        <v>29</v>
      </c>
      <c r="I73" s="240"/>
      <c r="J73" s="244">
        <v>340</v>
      </c>
      <c r="K73" s="270">
        <v>435</v>
      </c>
      <c r="L73" s="271"/>
      <c r="M73" s="244">
        <v>775</v>
      </c>
      <c r="N73" s="244">
        <v>9300</v>
      </c>
    </row>
    <row r="74" spans="2:14" ht="19" customHeight="1" x14ac:dyDescent="0.4">
      <c r="B74" s="241" t="s">
        <v>263</v>
      </c>
      <c r="C74" s="242" t="s">
        <v>239</v>
      </c>
      <c r="D74" s="243" t="s">
        <v>264</v>
      </c>
      <c r="E74" s="239"/>
      <c r="F74" s="235" t="s">
        <v>241</v>
      </c>
      <c r="G74" s="203"/>
      <c r="H74" s="204" t="s">
        <v>29</v>
      </c>
      <c r="I74" s="240"/>
      <c r="J74" s="244">
        <v>325</v>
      </c>
      <c r="K74" s="270"/>
      <c r="L74" s="271"/>
      <c r="M74" s="244">
        <v>325</v>
      </c>
      <c r="N74" s="244">
        <v>3900</v>
      </c>
    </row>
    <row r="75" spans="2:14" ht="19" customHeight="1" x14ac:dyDescent="0.4">
      <c r="B75" s="241" t="s">
        <v>144</v>
      </c>
      <c r="C75" s="242" t="s">
        <v>52</v>
      </c>
      <c r="D75" s="243" t="s">
        <v>145</v>
      </c>
      <c r="E75" s="239"/>
      <c r="F75" s="235" t="s">
        <v>54</v>
      </c>
      <c r="G75" s="203"/>
      <c r="H75" s="204" t="s">
        <v>29</v>
      </c>
      <c r="I75" s="240"/>
      <c r="J75" s="244">
        <v>340</v>
      </c>
      <c r="K75" s="270">
        <v>260</v>
      </c>
      <c r="L75" s="271"/>
      <c r="M75" s="244">
        <v>600</v>
      </c>
      <c r="N75" s="244">
        <v>7200</v>
      </c>
    </row>
    <row r="76" spans="2:14" ht="19" customHeight="1" x14ac:dyDescent="0.4">
      <c r="B76" s="241" t="s">
        <v>146</v>
      </c>
      <c r="C76" s="242" t="s">
        <v>52</v>
      </c>
      <c r="D76" s="243" t="s">
        <v>147</v>
      </c>
      <c r="E76" s="239"/>
      <c r="F76" s="235" t="s">
        <v>54</v>
      </c>
      <c r="G76" s="203"/>
      <c r="H76" s="204" t="s">
        <v>29</v>
      </c>
      <c r="I76" s="240"/>
      <c r="J76" s="244">
        <v>340</v>
      </c>
      <c r="K76" s="270">
        <v>310</v>
      </c>
      <c r="L76" s="271"/>
      <c r="M76" s="244">
        <v>650</v>
      </c>
      <c r="N76" s="244">
        <v>7800</v>
      </c>
    </row>
    <row r="77" spans="2:14" ht="19" customHeight="1" x14ac:dyDescent="0.4">
      <c r="B77" s="241" t="s">
        <v>148</v>
      </c>
      <c r="C77" s="242" t="s">
        <v>52</v>
      </c>
      <c r="D77" s="243" t="s">
        <v>149</v>
      </c>
      <c r="E77" s="239"/>
      <c r="F77" s="235" t="s">
        <v>57</v>
      </c>
      <c r="G77" s="203"/>
      <c r="H77" s="204" t="s">
        <v>29</v>
      </c>
      <c r="I77" s="240"/>
      <c r="J77" s="244">
        <v>340</v>
      </c>
      <c r="K77" s="270">
        <v>335</v>
      </c>
      <c r="L77" s="271"/>
      <c r="M77" s="244">
        <v>675</v>
      </c>
      <c r="N77" s="244">
        <v>8100</v>
      </c>
    </row>
    <row r="78" spans="2:14" ht="19" customHeight="1" x14ac:dyDescent="0.4">
      <c r="B78" s="241" t="s">
        <v>150</v>
      </c>
      <c r="C78" s="242" t="s">
        <v>52</v>
      </c>
      <c r="D78" s="243" t="s">
        <v>151</v>
      </c>
      <c r="E78" s="239"/>
      <c r="F78" s="235" t="s">
        <v>57</v>
      </c>
      <c r="G78" s="203"/>
      <c r="H78" s="204" t="s">
        <v>29</v>
      </c>
      <c r="I78" s="240"/>
      <c r="J78" s="244">
        <v>340</v>
      </c>
      <c r="K78" s="270">
        <v>335</v>
      </c>
      <c r="L78" s="271"/>
      <c r="M78" s="244">
        <v>675</v>
      </c>
      <c r="N78" s="244">
        <v>8100</v>
      </c>
    </row>
    <row r="79" spans="2:14" ht="19" customHeight="1" x14ac:dyDescent="0.4">
      <c r="B79" s="241" t="s">
        <v>152</v>
      </c>
      <c r="C79" s="242" t="s">
        <v>52</v>
      </c>
      <c r="D79" s="243" t="s">
        <v>153</v>
      </c>
      <c r="E79" s="239"/>
      <c r="F79" s="235" t="s">
        <v>57</v>
      </c>
      <c r="G79" s="203"/>
      <c r="H79" s="204" t="s">
        <v>29</v>
      </c>
      <c r="I79" s="240"/>
      <c r="J79" s="244">
        <v>340</v>
      </c>
      <c r="K79" s="270">
        <v>335</v>
      </c>
      <c r="L79" s="271"/>
      <c r="M79" s="244">
        <v>675</v>
      </c>
      <c r="N79" s="244">
        <v>8100</v>
      </c>
    </row>
    <row r="80" spans="2:14" ht="19" customHeight="1" x14ac:dyDescent="0.4">
      <c r="B80" s="241" t="s">
        <v>265</v>
      </c>
      <c r="C80" s="242" t="s">
        <v>239</v>
      </c>
      <c r="D80" s="243" t="s">
        <v>266</v>
      </c>
      <c r="E80" s="239"/>
      <c r="F80" s="235" t="s">
        <v>241</v>
      </c>
      <c r="G80" s="203"/>
      <c r="H80" s="204" t="s">
        <v>29</v>
      </c>
      <c r="I80" s="240"/>
      <c r="J80" s="244">
        <v>340</v>
      </c>
      <c r="K80" s="270"/>
      <c r="L80" s="271"/>
      <c r="M80" s="244">
        <v>340</v>
      </c>
      <c r="N80" s="244">
        <v>4080</v>
      </c>
    </row>
    <row r="81" spans="2:14" ht="19" customHeight="1" x14ac:dyDescent="0.4">
      <c r="B81" s="241" t="s">
        <v>267</v>
      </c>
      <c r="C81" s="242" t="s">
        <v>239</v>
      </c>
      <c r="D81" s="243" t="s">
        <v>268</v>
      </c>
      <c r="E81" s="239"/>
      <c r="F81" s="235" t="s">
        <v>241</v>
      </c>
      <c r="G81" s="203"/>
      <c r="H81" s="204" t="s">
        <v>29</v>
      </c>
      <c r="I81" s="240"/>
      <c r="J81" s="244">
        <v>340</v>
      </c>
      <c r="K81" s="270"/>
      <c r="L81" s="271"/>
      <c r="M81" s="244">
        <v>340</v>
      </c>
      <c r="N81" s="244">
        <v>4080</v>
      </c>
    </row>
    <row r="82" spans="2:14" ht="19" customHeight="1" x14ac:dyDescent="0.4">
      <c r="B82" s="241" t="s">
        <v>154</v>
      </c>
      <c r="C82" s="242" t="s">
        <v>52</v>
      </c>
      <c r="D82" s="243" t="s">
        <v>155</v>
      </c>
      <c r="E82" s="239"/>
      <c r="F82" s="235" t="s">
        <v>57</v>
      </c>
      <c r="G82" s="203"/>
      <c r="H82" s="204" t="s">
        <v>29</v>
      </c>
      <c r="I82" s="240"/>
      <c r="J82" s="244">
        <v>340</v>
      </c>
      <c r="K82" s="270">
        <v>360</v>
      </c>
      <c r="L82" s="271"/>
      <c r="M82" s="244">
        <v>700</v>
      </c>
      <c r="N82" s="244">
        <v>8400</v>
      </c>
    </row>
    <row r="83" spans="2:14" ht="19" customHeight="1" x14ac:dyDescent="0.4">
      <c r="B83" s="241" t="s">
        <v>156</v>
      </c>
      <c r="C83" s="242" t="s">
        <v>52</v>
      </c>
      <c r="D83" s="243" t="s">
        <v>157</v>
      </c>
      <c r="E83" s="239"/>
      <c r="F83" s="235" t="s">
        <v>54</v>
      </c>
      <c r="G83" s="203"/>
      <c r="H83" s="204" t="s">
        <v>29</v>
      </c>
      <c r="I83" s="240"/>
      <c r="J83" s="244">
        <v>340</v>
      </c>
      <c r="K83" s="270">
        <v>360</v>
      </c>
      <c r="L83" s="271"/>
      <c r="M83" s="244">
        <v>700</v>
      </c>
      <c r="N83" s="244">
        <v>8400</v>
      </c>
    </row>
    <row r="84" spans="2:14" ht="19" customHeight="1" x14ac:dyDescent="0.4">
      <c r="B84" s="241" t="s">
        <v>158</v>
      </c>
      <c r="C84" s="242" t="s">
        <v>52</v>
      </c>
      <c r="D84" s="243" t="s">
        <v>159</v>
      </c>
      <c r="E84" s="239"/>
      <c r="F84" s="235" t="s">
        <v>54</v>
      </c>
      <c r="G84" s="203"/>
      <c r="H84" s="204" t="s">
        <v>29</v>
      </c>
      <c r="I84" s="240"/>
      <c r="J84" s="244">
        <v>340</v>
      </c>
      <c r="K84" s="270">
        <v>360</v>
      </c>
      <c r="L84" s="271"/>
      <c r="M84" s="244">
        <v>700</v>
      </c>
      <c r="N84" s="244">
        <v>8400</v>
      </c>
    </row>
    <row r="85" spans="2:14" ht="19" customHeight="1" x14ac:dyDescent="0.4">
      <c r="B85" s="241" t="s">
        <v>269</v>
      </c>
      <c r="C85" s="242" t="s">
        <v>239</v>
      </c>
      <c r="D85" s="243" t="s">
        <v>270</v>
      </c>
      <c r="E85" s="239"/>
      <c r="F85" s="235" t="s">
        <v>241</v>
      </c>
      <c r="G85" s="203"/>
      <c r="H85" s="204" t="s">
        <v>29</v>
      </c>
      <c r="I85" s="240"/>
      <c r="J85" s="244">
        <v>325</v>
      </c>
      <c r="K85" s="270"/>
      <c r="L85" s="271"/>
      <c r="M85" s="244">
        <v>325</v>
      </c>
      <c r="N85" s="244">
        <v>3900</v>
      </c>
    </row>
    <row r="86" spans="2:14" ht="19" customHeight="1" x14ac:dyDescent="0.4">
      <c r="B86" s="241" t="s">
        <v>160</v>
      </c>
      <c r="C86" s="242" t="s">
        <v>52</v>
      </c>
      <c r="D86" s="243" t="s">
        <v>161</v>
      </c>
      <c r="E86" s="239"/>
      <c r="F86" s="235" t="s">
        <v>54</v>
      </c>
      <c r="G86" s="203"/>
      <c r="H86" s="204" t="s">
        <v>29</v>
      </c>
      <c r="I86" s="240"/>
      <c r="J86" s="244">
        <v>340</v>
      </c>
      <c r="K86" s="270">
        <v>360</v>
      </c>
      <c r="L86" s="271"/>
      <c r="M86" s="244">
        <v>700</v>
      </c>
      <c r="N86" s="244">
        <v>8400</v>
      </c>
    </row>
    <row r="87" spans="2:14" ht="19" customHeight="1" x14ac:dyDescent="0.4">
      <c r="B87" s="241" t="s">
        <v>162</v>
      </c>
      <c r="C87" s="242" t="s">
        <v>52</v>
      </c>
      <c r="D87" s="243" t="s">
        <v>163</v>
      </c>
      <c r="E87" s="239"/>
      <c r="F87" s="235" t="s">
        <v>57</v>
      </c>
      <c r="G87" s="203"/>
      <c r="H87" s="204" t="s">
        <v>29</v>
      </c>
      <c r="I87" s="240"/>
      <c r="J87" s="244">
        <v>340</v>
      </c>
      <c r="K87" s="270">
        <v>360</v>
      </c>
      <c r="L87" s="271"/>
      <c r="M87" s="244">
        <v>700</v>
      </c>
      <c r="N87" s="244">
        <v>8400</v>
      </c>
    </row>
    <row r="88" spans="2:14" ht="19" customHeight="1" x14ac:dyDescent="0.4">
      <c r="B88" s="241" t="s">
        <v>234</v>
      </c>
      <c r="C88" s="242" t="s">
        <v>239</v>
      </c>
      <c r="D88" s="243" t="s">
        <v>271</v>
      </c>
      <c r="E88" s="239"/>
      <c r="F88" s="235" t="s">
        <v>241</v>
      </c>
      <c r="G88" s="203"/>
      <c r="H88" s="204" t="s">
        <v>29</v>
      </c>
      <c r="I88" s="240"/>
      <c r="J88" s="244">
        <v>325</v>
      </c>
      <c r="K88" s="270"/>
      <c r="L88" s="271"/>
      <c r="M88" s="244">
        <v>325</v>
      </c>
      <c r="N88" s="244">
        <v>3900</v>
      </c>
    </row>
    <row r="89" spans="2:14" ht="19" customHeight="1" x14ac:dyDescent="0.4">
      <c r="B89" s="241" t="s">
        <v>272</v>
      </c>
      <c r="C89" s="242" t="s">
        <v>239</v>
      </c>
      <c r="D89" s="243" t="s">
        <v>37</v>
      </c>
      <c r="E89" s="239"/>
      <c r="F89" s="235" t="s">
        <v>241</v>
      </c>
      <c r="G89" s="203"/>
      <c r="H89" s="204" t="s">
        <v>29</v>
      </c>
      <c r="I89" s="240"/>
      <c r="J89" s="244">
        <v>350</v>
      </c>
      <c r="K89" s="270"/>
      <c r="L89" s="271"/>
      <c r="M89" s="244">
        <v>350</v>
      </c>
      <c r="N89" s="244">
        <v>4200</v>
      </c>
    </row>
    <row r="90" spans="2:14" ht="19" customHeight="1" x14ac:dyDescent="0.4">
      <c r="B90" s="241" t="s">
        <v>273</v>
      </c>
      <c r="C90" s="242" t="s">
        <v>239</v>
      </c>
      <c r="D90" s="243" t="s">
        <v>274</v>
      </c>
      <c r="E90" s="239"/>
      <c r="F90" s="235" t="s">
        <v>241</v>
      </c>
      <c r="G90" s="203"/>
      <c r="H90" s="204" t="s">
        <v>29</v>
      </c>
      <c r="I90" s="240"/>
      <c r="J90" s="244">
        <v>355</v>
      </c>
      <c r="K90" s="270"/>
      <c r="L90" s="271"/>
      <c r="M90" s="244">
        <v>355</v>
      </c>
      <c r="N90" s="244">
        <v>4260</v>
      </c>
    </row>
    <row r="91" spans="2:14" ht="19" customHeight="1" x14ac:dyDescent="0.4">
      <c r="B91" s="241" t="s">
        <v>164</v>
      </c>
      <c r="C91" s="242" t="s">
        <v>52</v>
      </c>
      <c r="D91" s="243" t="s">
        <v>165</v>
      </c>
      <c r="E91" s="239"/>
      <c r="F91" s="235" t="s">
        <v>57</v>
      </c>
      <c r="G91" s="203"/>
      <c r="H91" s="204" t="s">
        <v>29</v>
      </c>
      <c r="I91" s="240"/>
      <c r="J91" s="244">
        <v>340</v>
      </c>
      <c r="K91" s="270">
        <v>360</v>
      </c>
      <c r="L91" s="271"/>
      <c r="M91" s="244">
        <v>700</v>
      </c>
      <c r="N91" s="244">
        <v>8400</v>
      </c>
    </row>
    <row r="92" spans="2:14" ht="19" customHeight="1" x14ac:dyDescent="0.4">
      <c r="B92" s="241" t="s">
        <v>275</v>
      </c>
      <c r="C92" s="242" t="s">
        <v>239</v>
      </c>
      <c r="D92" s="243" t="s">
        <v>276</v>
      </c>
      <c r="E92" s="239"/>
      <c r="F92" s="235" t="s">
        <v>241</v>
      </c>
      <c r="G92" s="203"/>
      <c r="H92" s="204" t="s">
        <v>29</v>
      </c>
      <c r="I92" s="240"/>
      <c r="J92" s="244">
        <v>350</v>
      </c>
      <c r="K92" s="270"/>
      <c r="L92" s="271"/>
      <c r="M92" s="244">
        <v>350</v>
      </c>
      <c r="N92" s="244">
        <v>4200</v>
      </c>
    </row>
    <row r="93" spans="2:14" ht="19" customHeight="1" x14ac:dyDescent="0.4">
      <c r="B93" s="241" t="s">
        <v>34</v>
      </c>
      <c r="C93" s="242" t="s">
        <v>26</v>
      </c>
      <c r="D93" s="243" t="s">
        <v>35</v>
      </c>
      <c r="E93" s="239"/>
      <c r="F93" s="235" t="s">
        <v>28</v>
      </c>
      <c r="G93" s="203"/>
      <c r="H93" s="204" t="s">
        <v>29</v>
      </c>
      <c r="I93" s="240">
        <v>22090.73</v>
      </c>
      <c r="J93" s="244">
        <v>350</v>
      </c>
      <c r="K93" s="270"/>
      <c r="L93" s="271">
        <v>418.19</v>
      </c>
      <c r="M93" s="244">
        <v>768.19</v>
      </c>
      <c r="N93" s="244">
        <v>9218.2800000000007</v>
      </c>
    </row>
    <row r="94" spans="2:14" ht="19" customHeight="1" x14ac:dyDescent="0.4">
      <c r="B94" s="241" t="s">
        <v>166</v>
      </c>
      <c r="C94" s="242" t="s">
        <v>52</v>
      </c>
      <c r="D94" s="243" t="s">
        <v>167</v>
      </c>
      <c r="E94" s="239"/>
      <c r="F94" s="235" t="s">
        <v>57</v>
      </c>
      <c r="G94" s="203"/>
      <c r="H94" s="204" t="s">
        <v>29</v>
      </c>
      <c r="I94" s="240"/>
      <c r="J94" s="244">
        <v>340</v>
      </c>
      <c r="K94" s="270">
        <v>360</v>
      </c>
      <c r="L94" s="271"/>
      <c r="M94" s="244">
        <v>700</v>
      </c>
      <c r="N94" s="244">
        <v>8400</v>
      </c>
    </row>
    <row r="95" spans="2:14" ht="19" customHeight="1" x14ac:dyDescent="0.4">
      <c r="B95" s="241" t="s">
        <v>168</v>
      </c>
      <c r="C95" s="242" t="s">
        <v>52</v>
      </c>
      <c r="D95" s="243" t="s">
        <v>169</v>
      </c>
      <c r="E95" s="239"/>
      <c r="F95" s="235" t="s">
        <v>60</v>
      </c>
      <c r="G95" s="203"/>
      <c r="H95" s="204" t="s">
        <v>29</v>
      </c>
      <c r="I95" s="240"/>
      <c r="J95" s="244">
        <v>340</v>
      </c>
      <c r="K95" s="270">
        <v>360</v>
      </c>
      <c r="L95" s="271"/>
      <c r="M95" s="244">
        <v>700</v>
      </c>
      <c r="N95" s="244">
        <v>8400</v>
      </c>
    </row>
    <row r="96" spans="2:14" ht="19" customHeight="1" x14ac:dyDescent="0.4">
      <c r="B96" s="241" t="s">
        <v>170</v>
      </c>
      <c r="C96" s="242" t="s">
        <v>52</v>
      </c>
      <c r="D96" s="243" t="s">
        <v>171</v>
      </c>
      <c r="E96" s="239"/>
      <c r="F96" s="235" t="s">
        <v>57</v>
      </c>
      <c r="G96" s="203"/>
      <c r="H96" s="204" t="s">
        <v>29</v>
      </c>
      <c r="I96" s="240"/>
      <c r="J96" s="244">
        <v>340</v>
      </c>
      <c r="K96" s="270">
        <v>360</v>
      </c>
      <c r="L96" s="271"/>
      <c r="M96" s="244">
        <v>700</v>
      </c>
      <c r="N96" s="244">
        <v>8400</v>
      </c>
    </row>
    <row r="97" spans="2:14" ht="19" customHeight="1" x14ac:dyDescent="0.4">
      <c r="B97" s="241" t="s">
        <v>277</v>
      </c>
      <c r="C97" s="242" t="s">
        <v>239</v>
      </c>
      <c r="D97" s="243" t="s">
        <v>278</v>
      </c>
      <c r="E97" s="239"/>
      <c r="F97" s="235" t="s">
        <v>241</v>
      </c>
      <c r="G97" s="203"/>
      <c r="H97" s="204" t="s">
        <v>29</v>
      </c>
      <c r="I97" s="240"/>
      <c r="J97" s="244">
        <v>325</v>
      </c>
      <c r="K97" s="270"/>
      <c r="L97" s="271"/>
      <c r="M97" s="244">
        <v>325</v>
      </c>
      <c r="N97" s="244">
        <v>3900</v>
      </c>
    </row>
    <row r="98" spans="2:14" ht="19" customHeight="1" x14ac:dyDescent="0.4">
      <c r="B98" s="241" t="s">
        <v>172</v>
      </c>
      <c r="C98" s="242" t="s">
        <v>52</v>
      </c>
      <c r="D98" s="243" t="s">
        <v>173</v>
      </c>
      <c r="E98" s="239"/>
      <c r="F98" s="235" t="s">
        <v>57</v>
      </c>
      <c r="G98" s="203"/>
      <c r="H98" s="204" t="s">
        <v>29</v>
      </c>
      <c r="I98" s="240"/>
      <c r="J98" s="244">
        <v>340</v>
      </c>
      <c r="K98" s="270">
        <v>360</v>
      </c>
      <c r="L98" s="271"/>
      <c r="M98" s="244">
        <v>700</v>
      </c>
      <c r="N98" s="244">
        <v>8400</v>
      </c>
    </row>
    <row r="99" spans="2:14" ht="19" customHeight="1" x14ac:dyDescent="0.4">
      <c r="B99" s="241" t="s">
        <v>174</v>
      </c>
      <c r="C99" s="242" t="s">
        <v>52</v>
      </c>
      <c r="D99" s="243" t="s">
        <v>175</v>
      </c>
      <c r="E99" s="239"/>
      <c r="F99" s="235" t="s">
        <v>54</v>
      </c>
      <c r="G99" s="203"/>
      <c r="H99" s="204" t="s">
        <v>29</v>
      </c>
      <c r="I99" s="240"/>
      <c r="J99" s="244">
        <v>340</v>
      </c>
      <c r="K99" s="270">
        <v>260</v>
      </c>
      <c r="L99" s="271"/>
      <c r="M99" s="244">
        <v>600</v>
      </c>
      <c r="N99" s="244">
        <v>7200</v>
      </c>
    </row>
    <row r="100" spans="2:14" ht="19" customHeight="1" x14ac:dyDescent="0.4">
      <c r="B100" s="241" t="s">
        <v>36</v>
      </c>
      <c r="C100" s="242" t="s">
        <v>26</v>
      </c>
      <c r="D100" s="243" t="s">
        <v>37</v>
      </c>
      <c r="E100" s="239"/>
      <c r="F100" s="235" t="s">
        <v>28</v>
      </c>
      <c r="G100" s="203"/>
      <c r="H100" s="204" t="s">
        <v>29</v>
      </c>
      <c r="I100" s="240">
        <v>18684.97</v>
      </c>
      <c r="J100" s="244">
        <v>375</v>
      </c>
      <c r="K100" s="270"/>
      <c r="L100" s="271">
        <v>274.02999999999997</v>
      </c>
      <c r="M100" s="244">
        <v>649.03</v>
      </c>
      <c r="N100" s="244">
        <v>7788.36</v>
      </c>
    </row>
    <row r="101" spans="2:14" ht="19" customHeight="1" x14ac:dyDescent="0.4">
      <c r="B101" s="241" t="s">
        <v>176</v>
      </c>
      <c r="C101" s="242" t="s">
        <v>52</v>
      </c>
      <c r="D101" s="243" t="s">
        <v>177</v>
      </c>
      <c r="E101" s="239"/>
      <c r="F101" s="235" t="s">
        <v>57</v>
      </c>
      <c r="G101" s="203"/>
      <c r="H101" s="204" t="s">
        <v>29</v>
      </c>
      <c r="I101" s="240"/>
      <c r="J101" s="244">
        <v>340</v>
      </c>
      <c r="K101" s="270">
        <v>360</v>
      </c>
      <c r="L101" s="271"/>
      <c r="M101" s="244">
        <v>700</v>
      </c>
      <c r="N101" s="244">
        <v>8400</v>
      </c>
    </row>
    <row r="102" spans="2:14" ht="19" customHeight="1" x14ac:dyDescent="0.4">
      <c r="B102" s="241" t="s">
        <v>279</v>
      </c>
      <c r="C102" s="242" t="s">
        <v>239</v>
      </c>
      <c r="D102" s="243" t="s">
        <v>280</v>
      </c>
      <c r="E102" s="239"/>
      <c r="F102" s="235" t="s">
        <v>241</v>
      </c>
      <c r="G102" s="203"/>
      <c r="H102" s="204" t="s">
        <v>29</v>
      </c>
      <c r="I102" s="240"/>
      <c r="J102" s="244">
        <v>325</v>
      </c>
      <c r="K102" s="270"/>
      <c r="L102" s="271"/>
      <c r="M102" s="244">
        <v>325</v>
      </c>
      <c r="N102" s="244">
        <v>3900</v>
      </c>
    </row>
    <row r="103" spans="2:14" ht="19" customHeight="1" x14ac:dyDescent="0.4">
      <c r="B103" s="241" t="s">
        <v>178</v>
      </c>
      <c r="C103" s="242" t="s">
        <v>52</v>
      </c>
      <c r="D103" s="243" t="s">
        <v>179</v>
      </c>
      <c r="E103" s="239"/>
      <c r="F103" s="235" t="s">
        <v>57</v>
      </c>
      <c r="G103" s="203"/>
      <c r="H103" s="204" t="s">
        <v>29</v>
      </c>
      <c r="I103" s="240"/>
      <c r="J103" s="244">
        <v>340</v>
      </c>
      <c r="K103" s="270">
        <v>360</v>
      </c>
      <c r="L103" s="271"/>
      <c r="M103" s="244">
        <v>700</v>
      </c>
      <c r="N103" s="244">
        <v>8400</v>
      </c>
    </row>
    <row r="104" spans="2:14" ht="19" customHeight="1" x14ac:dyDescent="0.4">
      <c r="B104" s="241" t="s">
        <v>180</v>
      </c>
      <c r="C104" s="242" t="s">
        <v>52</v>
      </c>
      <c r="D104" s="243" t="s">
        <v>181</v>
      </c>
      <c r="E104" s="239"/>
      <c r="F104" s="235" t="s">
        <v>57</v>
      </c>
      <c r="G104" s="203"/>
      <c r="H104" s="204" t="s">
        <v>29</v>
      </c>
      <c r="I104" s="240"/>
      <c r="J104" s="244">
        <v>340</v>
      </c>
      <c r="K104" s="270">
        <v>360</v>
      </c>
      <c r="L104" s="271"/>
      <c r="M104" s="244">
        <v>700</v>
      </c>
      <c r="N104" s="244">
        <v>8400</v>
      </c>
    </row>
    <row r="105" spans="2:14" ht="19" customHeight="1" x14ac:dyDescent="0.4">
      <c r="B105" s="241" t="s">
        <v>182</v>
      </c>
      <c r="C105" s="242" t="s">
        <v>52</v>
      </c>
      <c r="D105" s="243" t="s">
        <v>183</v>
      </c>
      <c r="E105" s="239"/>
      <c r="F105" s="235" t="s">
        <v>57</v>
      </c>
      <c r="G105" s="203"/>
      <c r="H105" s="204" t="s">
        <v>29</v>
      </c>
      <c r="I105" s="240"/>
      <c r="J105" s="244">
        <v>340</v>
      </c>
      <c r="K105" s="270">
        <v>360</v>
      </c>
      <c r="L105" s="271"/>
      <c r="M105" s="244">
        <v>700</v>
      </c>
      <c r="N105" s="244">
        <v>8400</v>
      </c>
    </row>
    <row r="106" spans="2:14" ht="19" customHeight="1" x14ac:dyDescent="0.4">
      <c r="B106" s="241" t="s">
        <v>38</v>
      </c>
      <c r="C106" s="242" t="s">
        <v>26</v>
      </c>
      <c r="D106" s="243" t="s">
        <v>39</v>
      </c>
      <c r="E106" s="239"/>
      <c r="F106" s="235" t="s">
        <v>28</v>
      </c>
      <c r="G106" s="203"/>
      <c r="H106" s="204" t="s">
        <v>29</v>
      </c>
      <c r="I106" s="240">
        <v>25094.42</v>
      </c>
      <c r="J106" s="244">
        <v>375</v>
      </c>
      <c r="K106" s="270"/>
      <c r="L106" s="271">
        <v>356.95</v>
      </c>
      <c r="M106" s="244">
        <v>731.95</v>
      </c>
      <c r="N106" s="244">
        <v>8783.4000000000015</v>
      </c>
    </row>
    <row r="107" spans="2:14" ht="19" customHeight="1" x14ac:dyDescent="0.4">
      <c r="B107" s="241" t="s">
        <v>184</v>
      </c>
      <c r="C107" s="242" t="s">
        <v>52</v>
      </c>
      <c r="D107" s="243" t="s">
        <v>185</v>
      </c>
      <c r="E107" s="239"/>
      <c r="F107" s="235" t="s">
        <v>57</v>
      </c>
      <c r="G107" s="203"/>
      <c r="H107" s="204" t="s">
        <v>29</v>
      </c>
      <c r="I107" s="240"/>
      <c r="J107" s="244">
        <v>340</v>
      </c>
      <c r="K107" s="270">
        <v>360</v>
      </c>
      <c r="L107" s="271"/>
      <c r="M107" s="244">
        <v>700</v>
      </c>
      <c r="N107" s="244">
        <v>8400</v>
      </c>
    </row>
    <row r="108" spans="2:14" ht="19" customHeight="1" x14ac:dyDescent="0.4">
      <c r="B108" s="241" t="s">
        <v>186</v>
      </c>
      <c r="C108" s="242" t="s">
        <v>52</v>
      </c>
      <c r="D108" s="243" t="s">
        <v>187</v>
      </c>
      <c r="E108" s="239"/>
      <c r="F108" s="235" t="s">
        <v>57</v>
      </c>
      <c r="G108" s="203"/>
      <c r="H108" s="204" t="s">
        <v>29</v>
      </c>
      <c r="I108" s="240"/>
      <c r="J108" s="244">
        <v>340</v>
      </c>
      <c r="K108" s="270">
        <v>360</v>
      </c>
      <c r="L108" s="271"/>
      <c r="M108" s="244">
        <v>700</v>
      </c>
      <c r="N108" s="244">
        <v>8400</v>
      </c>
    </row>
    <row r="109" spans="2:14" ht="19" customHeight="1" x14ac:dyDescent="0.4">
      <c r="B109" s="241" t="s">
        <v>281</v>
      </c>
      <c r="C109" s="242" t="s">
        <v>239</v>
      </c>
      <c r="D109" s="243" t="s">
        <v>282</v>
      </c>
      <c r="E109" s="239"/>
      <c r="F109" s="235" t="s">
        <v>241</v>
      </c>
      <c r="G109" s="203"/>
      <c r="H109" s="204" t="s">
        <v>29</v>
      </c>
      <c r="I109" s="240"/>
      <c r="J109" s="244">
        <v>340</v>
      </c>
      <c r="K109" s="270"/>
      <c r="L109" s="271"/>
      <c r="M109" s="244">
        <v>340</v>
      </c>
      <c r="N109" s="244">
        <v>4080</v>
      </c>
    </row>
    <row r="110" spans="2:14" ht="19" customHeight="1" x14ac:dyDescent="0.4">
      <c r="B110" s="241" t="s">
        <v>188</v>
      </c>
      <c r="C110" s="242" t="s">
        <v>52</v>
      </c>
      <c r="D110" s="243" t="s">
        <v>189</v>
      </c>
      <c r="E110" s="239"/>
      <c r="F110" s="235" t="s">
        <v>57</v>
      </c>
      <c r="G110" s="203"/>
      <c r="H110" s="204" t="s">
        <v>29</v>
      </c>
      <c r="I110" s="240"/>
      <c r="J110" s="244">
        <v>340</v>
      </c>
      <c r="K110" s="270">
        <v>360</v>
      </c>
      <c r="L110" s="271"/>
      <c r="M110" s="244">
        <v>700</v>
      </c>
      <c r="N110" s="244">
        <v>8400</v>
      </c>
    </row>
    <row r="111" spans="2:14" ht="19" customHeight="1" x14ac:dyDescent="0.4">
      <c r="B111" s="241" t="s">
        <v>190</v>
      </c>
      <c r="C111" s="242" t="s">
        <v>52</v>
      </c>
      <c r="D111" s="243" t="s">
        <v>191</v>
      </c>
      <c r="E111" s="239"/>
      <c r="F111" s="235" t="s">
        <v>60</v>
      </c>
      <c r="G111" s="203"/>
      <c r="H111" s="204" t="s">
        <v>29</v>
      </c>
      <c r="I111" s="240"/>
      <c r="J111" s="244">
        <v>340</v>
      </c>
      <c r="K111" s="270">
        <v>360</v>
      </c>
      <c r="L111" s="271"/>
      <c r="M111" s="244">
        <v>700</v>
      </c>
      <c r="N111" s="244">
        <v>8400</v>
      </c>
    </row>
    <row r="112" spans="2:14" ht="19" customHeight="1" x14ac:dyDescent="0.4">
      <c r="B112" s="241" t="s">
        <v>192</v>
      </c>
      <c r="C112" s="242" t="s">
        <v>52</v>
      </c>
      <c r="D112" s="243" t="s">
        <v>193</v>
      </c>
      <c r="E112" s="239"/>
      <c r="F112" s="235" t="s">
        <v>57</v>
      </c>
      <c r="G112" s="203"/>
      <c r="H112" s="204" t="s">
        <v>29</v>
      </c>
      <c r="I112" s="240"/>
      <c r="J112" s="244">
        <v>340</v>
      </c>
      <c r="K112" s="270">
        <v>360</v>
      </c>
      <c r="L112" s="271"/>
      <c r="M112" s="244">
        <v>700</v>
      </c>
      <c r="N112" s="244">
        <v>8400</v>
      </c>
    </row>
    <row r="113" spans="2:14" ht="19" customHeight="1" x14ac:dyDescent="0.4">
      <c r="B113" s="241" t="s">
        <v>194</v>
      </c>
      <c r="C113" s="242" t="s">
        <v>52</v>
      </c>
      <c r="D113" s="243" t="s">
        <v>195</v>
      </c>
      <c r="E113" s="239"/>
      <c r="F113" s="235" t="s">
        <v>57</v>
      </c>
      <c r="G113" s="203"/>
      <c r="H113" s="204" t="s">
        <v>29</v>
      </c>
      <c r="I113" s="240"/>
      <c r="J113" s="244">
        <v>340</v>
      </c>
      <c r="K113" s="270">
        <v>360</v>
      </c>
      <c r="L113" s="271"/>
      <c r="M113" s="244">
        <v>700</v>
      </c>
      <c r="N113" s="244">
        <v>8400</v>
      </c>
    </row>
    <row r="114" spans="2:14" ht="19" customHeight="1" x14ac:dyDescent="0.4">
      <c r="B114" s="241" t="s">
        <v>196</v>
      </c>
      <c r="C114" s="242" t="s">
        <v>52</v>
      </c>
      <c r="D114" s="243" t="s">
        <v>197</v>
      </c>
      <c r="E114" s="239"/>
      <c r="F114" s="235" t="s">
        <v>57</v>
      </c>
      <c r="G114" s="203"/>
      <c r="H114" s="204" t="s">
        <v>29</v>
      </c>
      <c r="I114" s="240"/>
      <c r="J114" s="244">
        <v>340</v>
      </c>
      <c r="K114" s="270">
        <v>360</v>
      </c>
      <c r="L114" s="271"/>
      <c r="M114" s="244">
        <v>700</v>
      </c>
      <c r="N114" s="244">
        <v>8400</v>
      </c>
    </row>
    <row r="115" spans="2:14" ht="19" customHeight="1" x14ac:dyDescent="0.4">
      <c r="B115" s="241" t="s">
        <v>283</v>
      </c>
      <c r="C115" s="242" t="s">
        <v>239</v>
      </c>
      <c r="D115" s="243" t="s">
        <v>284</v>
      </c>
      <c r="E115" s="239"/>
      <c r="F115" s="235" t="s">
        <v>241</v>
      </c>
      <c r="G115" s="203"/>
      <c r="H115" s="204" t="s">
        <v>29</v>
      </c>
      <c r="I115" s="240"/>
      <c r="J115" s="244">
        <v>325</v>
      </c>
      <c r="K115" s="270"/>
      <c r="L115" s="271"/>
      <c r="M115" s="244">
        <v>325</v>
      </c>
      <c r="N115" s="244">
        <v>3900</v>
      </c>
    </row>
    <row r="116" spans="2:14" ht="19" customHeight="1" x14ac:dyDescent="0.4">
      <c r="B116" s="241" t="s">
        <v>198</v>
      </c>
      <c r="C116" s="242" t="s">
        <v>52</v>
      </c>
      <c r="D116" s="243" t="s">
        <v>199</v>
      </c>
      <c r="E116" s="239"/>
      <c r="F116" s="235" t="s">
        <v>57</v>
      </c>
      <c r="G116" s="203"/>
      <c r="H116" s="204" t="s">
        <v>29</v>
      </c>
      <c r="I116" s="240"/>
      <c r="J116" s="244">
        <v>340</v>
      </c>
      <c r="K116" s="270">
        <v>360</v>
      </c>
      <c r="L116" s="271"/>
      <c r="M116" s="244">
        <v>700</v>
      </c>
      <c r="N116" s="244">
        <v>8400</v>
      </c>
    </row>
    <row r="117" spans="2:14" ht="19" customHeight="1" x14ac:dyDescent="0.4">
      <c r="B117" s="241" t="s">
        <v>200</v>
      </c>
      <c r="C117" s="242" t="s">
        <v>52</v>
      </c>
      <c r="D117" s="243" t="s">
        <v>201</v>
      </c>
      <c r="E117" s="239"/>
      <c r="F117" s="235" t="s">
        <v>57</v>
      </c>
      <c r="G117" s="203"/>
      <c r="H117" s="204" t="s">
        <v>29</v>
      </c>
      <c r="I117" s="240"/>
      <c r="J117" s="244">
        <v>340</v>
      </c>
      <c r="K117" s="270">
        <v>360</v>
      </c>
      <c r="L117" s="271"/>
      <c r="M117" s="244">
        <v>700</v>
      </c>
      <c r="N117" s="244">
        <v>8400</v>
      </c>
    </row>
    <row r="118" spans="2:14" ht="19" customHeight="1" x14ac:dyDescent="0.4">
      <c r="B118" s="241" t="s">
        <v>202</v>
      </c>
      <c r="C118" s="242" t="s">
        <v>52</v>
      </c>
      <c r="D118" s="243" t="s">
        <v>203</v>
      </c>
      <c r="E118" s="239"/>
      <c r="F118" s="235" t="s">
        <v>57</v>
      </c>
      <c r="G118" s="203"/>
      <c r="H118" s="204" t="s">
        <v>29</v>
      </c>
      <c r="I118" s="240"/>
      <c r="J118" s="244">
        <v>340</v>
      </c>
      <c r="K118" s="270">
        <v>360</v>
      </c>
      <c r="L118" s="271"/>
      <c r="M118" s="244">
        <v>700</v>
      </c>
      <c r="N118" s="244">
        <v>8400</v>
      </c>
    </row>
    <row r="119" spans="2:14" ht="19" customHeight="1" x14ac:dyDescent="0.4">
      <c r="B119" s="241" t="s">
        <v>204</v>
      </c>
      <c r="C119" s="242" t="s">
        <v>52</v>
      </c>
      <c r="D119" s="243" t="s">
        <v>205</v>
      </c>
      <c r="E119" s="239"/>
      <c r="F119" s="235" t="s">
        <v>57</v>
      </c>
      <c r="G119" s="203"/>
      <c r="H119" s="204" t="s">
        <v>29</v>
      </c>
      <c r="I119" s="240"/>
      <c r="J119" s="244">
        <v>340</v>
      </c>
      <c r="K119" s="270">
        <v>360</v>
      </c>
      <c r="L119" s="271"/>
      <c r="M119" s="244">
        <v>700</v>
      </c>
      <c r="N119" s="244">
        <v>8400</v>
      </c>
    </row>
    <row r="120" spans="2:14" ht="19" customHeight="1" x14ac:dyDescent="0.4">
      <c r="B120" s="241" t="s">
        <v>40</v>
      </c>
      <c r="C120" s="242" t="s">
        <v>26</v>
      </c>
      <c r="D120" s="243" t="s">
        <v>41</v>
      </c>
      <c r="E120" s="239"/>
      <c r="F120" s="235" t="s">
        <v>28</v>
      </c>
      <c r="G120" s="203"/>
      <c r="H120" s="204" t="s">
        <v>29</v>
      </c>
      <c r="I120" s="240">
        <v>27683.68</v>
      </c>
      <c r="J120" s="244">
        <v>350</v>
      </c>
      <c r="K120" s="270"/>
      <c r="L120" s="271">
        <v>496.19</v>
      </c>
      <c r="M120" s="244">
        <v>846.19</v>
      </c>
      <c r="N120" s="244">
        <v>10154.280000000001</v>
      </c>
    </row>
    <row r="121" spans="2:14" ht="19" customHeight="1" x14ac:dyDescent="0.4">
      <c r="B121" s="241" t="s">
        <v>285</v>
      </c>
      <c r="C121" s="242" t="s">
        <v>239</v>
      </c>
      <c r="D121" s="243" t="s">
        <v>286</v>
      </c>
      <c r="E121" s="239"/>
      <c r="F121" s="235" t="s">
        <v>241</v>
      </c>
      <c r="G121" s="203"/>
      <c r="H121" s="204" t="s">
        <v>44</v>
      </c>
      <c r="I121" s="240"/>
      <c r="J121" s="244">
        <v>350</v>
      </c>
      <c r="K121" s="270"/>
      <c r="L121" s="271"/>
      <c r="M121" s="244">
        <v>350</v>
      </c>
      <c r="N121" s="244">
        <v>4200</v>
      </c>
    </row>
    <row r="122" spans="2:14" ht="19" customHeight="1" x14ac:dyDescent="0.4">
      <c r="B122" s="241" t="s">
        <v>238</v>
      </c>
      <c r="C122" s="242" t="s">
        <v>239</v>
      </c>
      <c r="D122" s="243" t="s">
        <v>287</v>
      </c>
      <c r="E122" s="239"/>
      <c r="F122" s="235" t="s">
        <v>241</v>
      </c>
      <c r="G122" s="203"/>
      <c r="H122" s="204" t="s">
        <v>44</v>
      </c>
      <c r="I122" s="240"/>
      <c r="J122" s="244">
        <v>300</v>
      </c>
      <c r="K122" s="270"/>
      <c r="L122" s="271"/>
      <c r="M122" s="244">
        <v>300</v>
      </c>
      <c r="N122" s="244">
        <v>3600</v>
      </c>
    </row>
    <row r="123" spans="2:14" ht="19" customHeight="1" x14ac:dyDescent="0.4">
      <c r="B123" s="241" t="s">
        <v>71</v>
      </c>
      <c r="C123" s="242" t="s">
        <v>52</v>
      </c>
      <c r="D123" s="243" t="s">
        <v>206</v>
      </c>
      <c r="E123" s="239"/>
      <c r="F123" s="235" t="s">
        <v>57</v>
      </c>
      <c r="G123" s="203"/>
      <c r="H123" s="204" t="s">
        <v>44</v>
      </c>
      <c r="I123" s="240"/>
      <c r="J123" s="244">
        <v>340</v>
      </c>
      <c r="K123" s="270">
        <v>259.64</v>
      </c>
      <c r="L123" s="271"/>
      <c r="M123" s="244">
        <v>599.64</v>
      </c>
      <c r="N123" s="244">
        <v>7195.68</v>
      </c>
    </row>
    <row r="124" spans="2:14" ht="19" customHeight="1" x14ac:dyDescent="0.4">
      <c r="B124" s="241" t="s">
        <v>42</v>
      </c>
      <c r="C124" s="242" t="s">
        <v>26</v>
      </c>
      <c r="D124" s="243" t="s">
        <v>43</v>
      </c>
      <c r="E124" s="239"/>
      <c r="F124" s="235" t="s">
        <v>28</v>
      </c>
      <c r="G124" s="203"/>
      <c r="H124" s="204" t="s">
        <v>44</v>
      </c>
      <c r="I124" s="240">
        <v>18733.95</v>
      </c>
      <c r="J124" s="244">
        <v>375</v>
      </c>
      <c r="K124" s="270"/>
      <c r="L124" s="271">
        <v>278.36</v>
      </c>
      <c r="M124" s="244">
        <v>653.36</v>
      </c>
      <c r="N124" s="244">
        <v>7840.32</v>
      </c>
    </row>
    <row r="125" spans="2:14" ht="19" customHeight="1" x14ac:dyDescent="0.4">
      <c r="B125" s="241" t="s">
        <v>80</v>
      </c>
      <c r="C125" s="242" t="s">
        <v>52</v>
      </c>
      <c r="D125" s="243" t="s">
        <v>207</v>
      </c>
      <c r="E125" s="239"/>
      <c r="F125" s="235" t="s">
        <v>54</v>
      </c>
      <c r="G125" s="203"/>
      <c r="H125" s="204" t="s">
        <v>44</v>
      </c>
      <c r="I125" s="240"/>
      <c r="J125" s="244">
        <v>340</v>
      </c>
      <c r="K125" s="270">
        <v>259.64</v>
      </c>
      <c r="L125" s="271"/>
      <c r="M125" s="244">
        <v>599.64</v>
      </c>
      <c r="N125" s="244">
        <v>7195.68</v>
      </c>
    </row>
    <row r="126" spans="2:14" ht="19" customHeight="1" x14ac:dyDescent="0.4">
      <c r="B126" s="241" t="s">
        <v>82</v>
      </c>
      <c r="C126" s="242" t="s">
        <v>52</v>
      </c>
      <c r="D126" s="243" t="s">
        <v>208</v>
      </c>
      <c r="E126" s="239"/>
      <c r="F126" s="235" t="s">
        <v>209</v>
      </c>
      <c r="G126" s="203"/>
      <c r="H126" s="204" t="s">
        <v>44</v>
      </c>
      <c r="I126" s="240"/>
      <c r="J126" s="244">
        <v>340</v>
      </c>
      <c r="K126" s="270">
        <v>259.64</v>
      </c>
      <c r="L126" s="271"/>
      <c r="M126" s="244">
        <v>599.64</v>
      </c>
      <c r="N126" s="244">
        <v>7195.68</v>
      </c>
    </row>
    <row r="127" spans="2:14" ht="19" customHeight="1" x14ac:dyDescent="0.4">
      <c r="B127" s="241" t="s">
        <v>210</v>
      </c>
      <c r="C127" s="242" t="s">
        <v>52</v>
      </c>
      <c r="D127" s="243" t="s">
        <v>211</v>
      </c>
      <c r="E127" s="239"/>
      <c r="F127" s="235" t="s">
        <v>54</v>
      </c>
      <c r="G127" s="203"/>
      <c r="H127" s="204" t="s">
        <v>44</v>
      </c>
      <c r="I127" s="240"/>
      <c r="J127" s="244">
        <v>340</v>
      </c>
      <c r="K127" s="270">
        <v>259.64</v>
      </c>
      <c r="L127" s="271"/>
      <c r="M127" s="244">
        <v>599.64</v>
      </c>
      <c r="N127" s="244">
        <v>7195.68</v>
      </c>
    </row>
    <row r="128" spans="2:14" ht="19" customHeight="1" x14ac:dyDescent="0.4">
      <c r="B128" s="241" t="s">
        <v>84</v>
      </c>
      <c r="C128" s="242" t="s">
        <v>239</v>
      </c>
      <c r="D128" s="243" t="s">
        <v>288</v>
      </c>
      <c r="E128" s="239"/>
      <c r="F128" s="235" t="s">
        <v>241</v>
      </c>
      <c r="G128" s="203"/>
      <c r="H128" s="204" t="s">
        <v>44</v>
      </c>
      <c r="I128" s="240"/>
      <c r="J128" s="244">
        <v>285</v>
      </c>
      <c r="K128" s="270"/>
      <c r="L128" s="271"/>
      <c r="M128" s="244">
        <v>285</v>
      </c>
      <c r="N128" s="244">
        <v>3420</v>
      </c>
    </row>
    <row r="129" spans="2:14" ht="19" customHeight="1" x14ac:dyDescent="0.4">
      <c r="B129" s="241" t="s">
        <v>86</v>
      </c>
      <c r="C129" s="242" t="s">
        <v>52</v>
      </c>
      <c r="D129" s="243" t="s">
        <v>212</v>
      </c>
      <c r="E129" s="239"/>
      <c r="F129" s="235" t="s">
        <v>57</v>
      </c>
      <c r="G129" s="203"/>
      <c r="H129" s="204" t="s">
        <v>44</v>
      </c>
      <c r="I129" s="240"/>
      <c r="J129" s="244">
        <v>340</v>
      </c>
      <c r="K129" s="270">
        <v>259.64</v>
      </c>
      <c r="L129" s="271"/>
      <c r="M129" s="244">
        <v>599.64</v>
      </c>
      <c r="N129" s="244">
        <v>7195.68</v>
      </c>
    </row>
    <row r="130" spans="2:14" ht="19" customHeight="1" x14ac:dyDescent="0.4">
      <c r="B130" s="241" t="s">
        <v>88</v>
      </c>
      <c r="C130" s="242" t="s">
        <v>239</v>
      </c>
      <c r="D130" s="243" t="s">
        <v>289</v>
      </c>
      <c r="E130" s="239"/>
      <c r="F130" s="235" t="s">
        <v>241</v>
      </c>
      <c r="G130" s="203"/>
      <c r="H130" s="204" t="s">
        <v>44</v>
      </c>
      <c r="I130" s="240"/>
      <c r="J130" s="244">
        <v>325</v>
      </c>
      <c r="K130" s="270"/>
      <c r="L130" s="271"/>
      <c r="M130" s="244">
        <v>325</v>
      </c>
      <c r="N130" s="244">
        <v>3900</v>
      </c>
    </row>
    <row r="131" spans="2:14" ht="19" customHeight="1" x14ac:dyDescent="0.4">
      <c r="B131" s="241" t="s">
        <v>90</v>
      </c>
      <c r="C131" s="242" t="s">
        <v>52</v>
      </c>
      <c r="D131" s="243" t="s">
        <v>213</v>
      </c>
      <c r="E131" s="239"/>
      <c r="F131" s="235" t="s">
        <v>54</v>
      </c>
      <c r="G131" s="203"/>
      <c r="H131" s="204" t="s">
        <v>44</v>
      </c>
      <c r="I131" s="240"/>
      <c r="J131" s="244">
        <v>340</v>
      </c>
      <c r="K131" s="270">
        <v>259.64</v>
      </c>
      <c r="L131" s="271"/>
      <c r="M131" s="244">
        <v>599.64</v>
      </c>
      <c r="N131" s="244">
        <v>7195.68</v>
      </c>
    </row>
    <row r="132" spans="2:14" ht="19" customHeight="1" x14ac:dyDescent="0.4">
      <c r="B132" s="241" t="s">
        <v>45</v>
      </c>
      <c r="C132" s="242" t="s">
        <v>26</v>
      </c>
      <c r="D132" s="243" t="s">
        <v>46</v>
      </c>
      <c r="E132" s="239"/>
      <c r="F132" s="235" t="s">
        <v>28</v>
      </c>
      <c r="G132" s="203"/>
      <c r="H132" s="204" t="s">
        <v>44</v>
      </c>
      <c r="I132" s="240">
        <v>16269.09</v>
      </c>
      <c r="J132" s="244">
        <v>350</v>
      </c>
      <c r="K132" s="270"/>
      <c r="L132" s="271">
        <v>289.64</v>
      </c>
      <c r="M132" s="244">
        <v>639.64</v>
      </c>
      <c r="N132" s="244">
        <v>7675.68</v>
      </c>
    </row>
    <row r="133" spans="2:14" ht="19" customHeight="1" x14ac:dyDescent="0.4">
      <c r="B133" s="241" t="s">
        <v>93</v>
      </c>
      <c r="C133" s="242" t="s">
        <v>52</v>
      </c>
      <c r="D133" s="243" t="s">
        <v>214</v>
      </c>
      <c r="E133" s="239"/>
      <c r="F133" s="235" t="s">
        <v>57</v>
      </c>
      <c r="G133" s="203"/>
      <c r="H133" s="204" t="s">
        <v>44</v>
      </c>
      <c r="I133" s="240"/>
      <c r="J133" s="244">
        <v>340</v>
      </c>
      <c r="K133" s="270">
        <v>259.64</v>
      </c>
      <c r="L133" s="271"/>
      <c r="M133" s="244">
        <v>599.64</v>
      </c>
      <c r="N133" s="244">
        <v>7195.68</v>
      </c>
    </row>
    <row r="134" spans="2:14" ht="19" customHeight="1" x14ac:dyDescent="0.4">
      <c r="B134" s="241" t="s">
        <v>30</v>
      </c>
      <c r="C134" s="242" t="s">
        <v>52</v>
      </c>
      <c r="D134" s="243" t="s">
        <v>215</v>
      </c>
      <c r="E134" s="239"/>
      <c r="F134" s="235" t="s">
        <v>106</v>
      </c>
      <c r="G134" s="203"/>
      <c r="H134" s="204" t="s">
        <v>44</v>
      </c>
      <c r="I134" s="240"/>
      <c r="J134" s="244">
        <v>340</v>
      </c>
      <c r="K134" s="270">
        <v>259.64</v>
      </c>
      <c r="L134" s="271"/>
      <c r="M134" s="244">
        <v>599.64</v>
      </c>
      <c r="N134" s="244">
        <v>7195.68</v>
      </c>
    </row>
    <row r="135" spans="2:14" ht="19" customHeight="1" x14ac:dyDescent="0.4">
      <c r="B135" s="241" t="s">
        <v>95</v>
      </c>
      <c r="C135" s="242" t="s">
        <v>52</v>
      </c>
      <c r="D135" s="243" t="s">
        <v>216</v>
      </c>
      <c r="E135" s="239"/>
      <c r="F135" s="235" t="s">
        <v>57</v>
      </c>
      <c r="G135" s="203"/>
      <c r="H135" s="204" t="s">
        <v>44</v>
      </c>
      <c r="I135" s="240"/>
      <c r="J135" s="244">
        <v>340</v>
      </c>
      <c r="K135" s="270">
        <v>259.64</v>
      </c>
      <c r="L135" s="271"/>
      <c r="M135" s="244">
        <v>599.64</v>
      </c>
      <c r="N135" s="244">
        <v>7195.68</v>
      </c>
    </row>
    <row r="136" spans="2:14" ht="19" customHeight="1" x14ac:dyDescent="0.4">
      <c r="B136" s="241" t="s">
        <v>217</v>
      </c>
      <c r="C136" s="242" t="s">
        <v>52</v>
      </c>
      <c r="D136" s="243" t="s">
        <v>218</v>
      </c>
      <c r="E136" s="239"/>
      <c r="F136" s="235" t="s">
        <v>57</v>
      </c>
      <c r="G136" s="203"/>
      <c r="H136" s="204" t="s">
        <v>44</v>
      </c>
      <c r="I136" s="240"/>
      <c r="J136" s="244">
        <v>340</v>
      </c>
      <c r="K136" s="270">
        <v>259.64</v>
      </c>
      <c r="L136" s="271"/>
      <c r="M136" s="244">
        <v>599.64</v>
      </c>
      <c r="N136" s="244">
        <v>7195.68</v>
      </c>
    </row>
    <row r="137" spans="2:14" ht="19" customHeight="1" x14ac:dyDescent="0.4">
      <c r="B137" s="241" t="s">
        <v>97</v>
      </c>
      <c r="C137" s="242" t="s">
        <v>52</v>
      </c>
      <c r="D137" s="243" t="s">
        <v>219</v>
      </c>
      <c r="E137" s="239"/>
      <c r="F137" s="235" t="s">
        <v>57</v>
      </c>
      <c r="G137" s="203"/>
      <c r="H137" s="204" t="s">
        <v>44</v>
      </c>
      <c r="I137" s="240"/>
      <c r="J137" s="244">
        <v>340</v>
      </c>
      <c r="K137" s="270">
        <v>259.64</v>
      </c>
      <c r="L137" s="271"/>
      <c r="M137" s="244">
        <v>599.64</v>
      </c>
      <c r="N137" s="244">
        <v>7195.68</v>
      </c>
    </row>
    <row r="138" spans="2:14" ht="19" customHeight="1" x14ac:dyDescent="0.4">
      <c r="B138" s="241" t="s">
        <v>99</v>
      </c>
      <c r="C138" s="242" t="s">
        <v>52</v>
      </c>
      <c r="D138" s="243" t="s">
        <v>220</v>
      </c>
      <c r="E138" s="239"/>
      <c r="F138" s="235" t="s">
        <v>57</v>
      </c>
      <c r="G138" s="203"/>
      <c r="H138" s="204" t="s">
        <v>44</v>
      </c>
      <c r="I138" s="240"/>
      <c r="J138" s="244">
        <v>340</v>
      </c>
      <c r="K138" s="270">
        <v>259.64</v>
      </c>
      <c r="L138" s="271"/>
      <c r="M138" s="244">
        <v>599.64</v>
      </c>
      <c r="N138" s="244">
        <v>7195.68</v>
      </c>
    </row>
    <row r="139" spans="2:14" ht="19" customHeight="1" x14ac:dyDescent="0.4">
      <c r="B139" s="241" t="s">
        <v>221</v>
      </c>
      <c r="C139" s="242" t="s">
        <v>52</v>
      </c>
      <c r="D139" s="243" t="s">
        <v>222</v>
      </c>
      <c r="E139" s="239"/>
      <c r="F139" s="235" t="s">
        <v>57</v>
      </c>
      <c r="G139" s="203"/>
      <c r="H139" s="204" t="s">
        <v>44</v>
      </c>
      <c r="I139" s="240"/>
      <c r="J139" s="244">
        <v>340</v>
      </c>
      <c r="K139" s="270">
        <v>259.64</v>
      </c>
      <c r="L139" s="271"/>
      <c r="M139" s="244">
        <v>599.64</v>
      </c>
      <c r="N139" s="244">
        <v>7195.68</v>
      </c>
    </row>
    <row r="140" spans="2:14" ht="19" customHeight="1" x14ac:dyDescent="0.4">
      <c r="B140" s="241" t="s">
        <v>101</v>
      </c>
      <c r="C140" s="242" t="s">
        <v>52</v>
      </c>
      <c r="D140" s="243" t="s">
        <v>223</v>
      </c>
      <c r="E140" s="239"/>
      <c r="F140" s="235" t="s">
        <v>60</v>
      </c>
      <c r="G140" s="203"/>
      <c r="H140" s="204" t="s">
        <v>44</v>
      </c>
      <c r="I140" s="240"/>
      <c r="J140" s="244">
        <v>340</v>
      </c>
      <c r="K140" s="270">
        <v>259.64</v>
      </c>
      <c r="L140" s="271"/>
      <c r="M140" s="244">
        <v>599.64</v>
      </c>
      <c r="N140" s="244">
        <v>7195.68</v>
      </c>
    </row>
    <row r="141" spans="2:14" ht="19" customHeight="1" x14ac:dyDescent="0.4">
      <c r="B141" s="241" t="s">
        <v>246</v>
      </c>
      <c r="C141" s="242" t="s">
        <v>239</v>
      </c>
      <c r="D141" s="243" t="s">
        <v>290</v>
      </c>
      <c r="E141" s="239"/>
      <c r="F141" s="235" t="s">
        <v>241</v>
      </c>
      <c r="G141" s="203"/>
      <c r="H141" s="204" t="s">
        <v>44</v>
      </c>
      <c r="I141" s="240"/>
      <c r="J141" s="244">
        <v>285</v>
      </c>
      <c r="K141" s="270"/>
      <c r="L141" s="271"/>
      <c r="M141" s="244">
        <v>285</v>
      </c>
      <c r="N141" s="244">
        <v>3420</v>
      </c>
    </row>
    <row r="142" spans="2:14" ht="19" customHeight="1" x14ac:dyDescent="0.4">
      <c r="B142" s="241" t="s">
        <v>103</v>
      </c>
      <c r="C142" s="242" t="s">
        <v>239</v>
      </c>
      <c r="D142" s="243" t="s">
        <v>291</v>
      </c>
      <c r="E142" s="239"/>
      <c r="F142" s="235" t="s">
        <v>241</v>
      </c>
      <c r="G142" s="203"/>
      <c r="H142" s="204" t="s">
        <v>44</v>
      </c>
      <c r="I142" s="240"/>
      <c r="J142" s="244">
        <v>300</v>
      </c>
      <c r="K142" s="270"/>
      <c r="L142" s="271"/>
      <c r="M142" s="244">
        <v>300</v>
      </c>
      <c r="N142" s="244">
        <v>3600</v>
      </c>
    </row>
    <row r="143" spans="2:14" ht="19" customHeight="1" x14ac:dyDescent="0.4">
      <c r="B143" s="241" t="s">
        <v>47</v>
      </c>
      <c r="C143" s="242" t="s">
        <v>26</v>
      </c>
      <c r="D143" s="243" t="s">
        <v>48</v>
      </c>
      <c r="E143" s="239"/>
      <c r="F143" s="235" t="s">
        <v>28</v>
      </c>
      <c r="G143" s="203"/>
      <c r="H143" s="204" t="s">
        <v>44</v>
      </c>
      <c r="I143" s="240">
        <v>19111.89</v>
      </c>
      <c r="J143" s="244">
        <v>375</v>
      </c>
      <c r="K143" s="270"/>
      <c r="L143" s="271">
        <v>321.37</v>
      </c>
      <c r="M143" s="244">
        <v>696.37</v>
      </c>
      <c r="N143" s="244">
        <v>8356.44</v>
      </c>
    </row>
    <row r="144" spans="2:14" ht="19" customHeight="1" x14ac:dyDescent="0.4">
      <c r="B144" s="241" t="s">
        <v>224</v>
      </c>
      <c r="C144" s="242" t="s">
        <v>52</v>
      </c>
      <c r="D144" s="243" t="s">
        <v>225</v>
      </c>
      <c r="E144" s="239"/>
      <c r="F144" s="235" t="s">
        <v>57</v>
      </c>
      <c r="G144" s="203"/>
      <c r="H144" s="204" t="s">
        <v>44</v>
      </c>
      <c r="I144" s="240"/>
      <c r="J144" s="244">
        <v>340</v>
      </c>
      <c r="K144" s="270">
        <v>259.64</v>
      </c>
      <c r="L144" s="271"/>
      <c r="M144" s="244">
        <v>599.64</v>
      </c>
      <c r="N144" s="244">
        <v>7195.68</v>
      </c>
    </row>
    <row r="145" spans="2:14" ht="19" customHeight="1" x14ac:dyDescent="0.4">
      <c r="B145" s="241" t="s">
        <v>226</v>
      </c>
      <c r="C145" s="242" t="s">
        <v>52</v>
      </c>
      <c r="D145" s="243" t="s">
        <v>227</v>
      </c>
      <c r="E145" s="239"/>
      <c r="F145" s="235" t="s">
        <v>57</v>
      </c>
      <c r="G145" s="203"/>
      <c r="H145" s="204" t="s">
        <v>44</v>
      </c>
      <c r="I145" s="240"/>
      <c r="J145" s="244">
        <v>340</v>
      </c>
      <c r="K145" s="270">
        <v>259.64</v>
      </c>
      <c r="L145" s="271"/>
      <c r="M145" s="244">
        <v>599.64</v>
      </c>
      <c r="N145" s="244">
        <v>7195.68</v>
      </c>
    </row>
    <row r="146" spans="2:14" ht="19" customHeight="1" x14ac:dyDescent="0.4">
      <c r="B146" s="241" t="s">
        <v>228</v>
      </c>
      <c r="C146" s="242" t="s">
        <v>52</v>
      </c>
      <c r="D146" s="243" t="s">
        <v>229</v>
      </c>
      <c r="E146" s="239"/>
      <c r="F146" s="235" t="s">
        <v>57</v>
      </c>
      <c r="G146" s="203"/>
      <c r="H146" s="204" t="s">
        <v>44</v>
      </c>
      <c r="I146" s="240"/>
      <c r="J146" s="244">
        <v>340</v>
      </c>
      <c r="K146" s="270">
        <v>259.64</v>
      </c>
      <c r="L146" s="271"/>
      <c r="M146" s="244">
        <v>599.64</v>
      </c>
      <c r="N146" s="244">
        <v>7195.68</v>
      </c>
    </row>
    <row r="147" spans="2:14" ht="19" customHeight="1" x14ac:dyDescent="0.4">
      <c r="B147" s="241" t="s">
        <v>230</v>
      </c>
      <c r="C147" s="242" t="s">
        <v>52</v>
      </c>
      <c r="D147" s="243" t="s">
        <v>231</v>
      </c>
      <c r="E147" s="239"/>
      <c r="F147" s="235" t="s">
        <v>57</v>
      </c>
      <c r="G147" s="203"/>
      <c r="H147" s="204" t="s">
        <v>44</v>
      </c>
      <c r="I147" s="240"/>
      <c r="J147" s="244">
        <v>340</v>
      </c>
      <c r="K147" s="270">
        <v>259.64</v>
      </c>
      <c r="L147" s="271"/>
      <c r="M147" s="244">
        <v>599.64</v>
      </c>
      <c r="N147" s="244">
        <v>7195.68</v>
      </c>
    </row>
    <row r="148" spans="2:14" ht="19" customHeight="1" x14ac:dyDescent="0.4">
      <c r="B148" s="241" t="s">
        <v>115</v>
      </c>
      <c r="C148" s="242" t="s">
        <v>52</v>
      </c>
      <c r="D148" s="243" t="s">
        <v>232</v>
      </c>
      <c r="E148" s="239"/>
      <c r="F148" s="235" t="s">
        <v>57</v>
      </c>
      <c r="G148" s="203"/>
      <c r="H148" s="204" t="s">
        <v>44</v>
      </c>
      <c r="I148" s="240"/>
      <c r="J148" s="244">
        <v>340</v>
      </c>
      <c r="K148" s="270">
        <v>285</v>
      </c>
      <c r="L148" s="271"/>
      <c r="M148" s="244">
        <v>625</v>
      </c>
      <c r="N148" s="244">
        <v>7500</v>
      </c>
    </row>
    <row r="149" spans="2:14" ht="19" customHeight="1" x14ac:dyDescent="0.4">
      <c r="B149" s="241" t="s">
        <v>49</v>
      </c>
      <c r="C149" s="242" t="s">
        <v>26</v>
      </c>
      <c r="D149" s="243" t="s">
        <v>50</v>
      </c>
      <c r="E149" s="239"/>
      <c r="F149" s="235" t="s">
        <v>28</v>
      </c>
      <c r="G149" s="203"/>
      <c r="H149" s="204" t="s">
        <v>44</v>
      </c>
      <c r="I149" s="240">
        <v>6924.11</v>
      </c>
      <c r="J149" s="244">
        <v>325</v>
      </c>
      <c r="K149" s="270"/>
      <c r="L149" s="271">
        <v>181.14</v>
      </c>
      <c r="M149" s="244">
        <v>506.14</v>
      </c>
      <c r="N149" s="244">
        <v>6073.68</v>
      </c>
    </row>
    <row r="150" spans="2:14" ht="19" customHeight="1" x14ac:dyDescent="0.4">
      <c r="B150" s="241" t="s">
        <v>148</v>
      </c>
      <c r="C150" s="242" t="s">
        <v>52</v>
      </c>
      <c r="D150" s="243" t="s">
        <v>233</v>
      </c>
      <c r="E150" s="239"/>
      <c r="F150" s="235" t="s">
        <v>57</v>
      </c>
      <c r="G150" s="203"/>
      <c r="H150" s="204" t="s">
        <v>44</v>
      </c>
      <c r="I150" s="240"/>
      <c r="J150" s="244">
        <v>340</v>
      </c>
      <c r="K150" s="270">
        <v>335</v>
      </c>
      <c r="L150" s="271"/>
      <c r="M150" s="244">
        <v>675</v>
      </c>
      <c r="N150" s="244">
        <v>8100</v>
      </c>
    </row>
    <row r="151" spans="2:14" ht="19" customHeight="1" x14ac:dyDescent="0.4">
      <c r="B151" s="241" t="s">
        <v>234</v>
      </c>
      <c r="C151" s="242" t="s">
        <v>52</v>
      </c>
      <c r="D151" s="243" t="s">
        <v>235</v>
      </c>
      <c r="E151" s="239"/>
      <c r="F151" s="235" t="s">
        <v>57</v>
      </c>
      <c r="G151" s="203"/>
      <c r="H151" s="204" t="s">
        <v>44</v>
      </c>
      <c r="I151" s="240"/>
      <c r="J151" s="244">
        <v>340</v>
      </c>
      <c r="K151" s="270">
        <v>135</v>
      </c>
      <c r="L151" s="271"/>
      <c r="M151" s="244">
        <v>475</v>
      </c>
      <c r="N151" s="244">
        <v>5700</v>
      </c>
    </row>
    <row r="152" spans="2:14" ht="19" customHeight="1" x14ac:dyDescent="0.4">
      <c r="B152" s="241" t="s">
        <v>174</v>
      </c>
      <c r="C152" s="242" t="s">
        <v>52</v>
      </c>
      <c r="D152" s="243" t="s">
        <v>236</v>
      </c>
      <c r="E152" s="239"/>
      <c r="F152" s="235" t="s">
        <v>54</v>
      </c>
      <c r="G152" s="203"/>
      <c r="H152" s="204" t="s">
        <v>44</v>
      </c>
      <c r="I152" s="240"/>
      <c r="J152" s="244">
        <v>340</v>
      </c>
      <c r="K152" s="270">
        <v>260</v>
      </c>
      <c r="L152" s="271"/>
      <c r="M152" s="244">
        <v>600</v>
      </c>
      <c r="N152" s="244">
        <v>7200</v>
      </c>
    </row>
    <row r="153" spans="2:14" ht="19" customHeight="1" x14ac:dyDescent="0.4">
      <c r="B153" s="241" t="s">
        <v>188</v>
      </c>
      <c r="C153" s="242" t="s">
        <v>52</v>
      </c>
      <c r="D153" s="243" t="s">
        <v>237</v>
      </c>
      <c r="E153" s="239"/>
      <c r="F153" s="235" t="s">
        <v>57</v>
      </c>
      <c r="G153" s="203"/>
      <c r="H153" s="204" t="s">
        <v>44</v>
      </c>
      <c r="I153" s="240"/>
      <c r="J153" s="244">
        <v>340</v>
      </c>
      <c r="K153" s="270">
        <v>185</v>
      </c>
      <c r="L153" s="271"/>
      <c r="M153" s="244">
        <v>525</v>
      </c>
      <c r="N153" s="244">
        <v>6300</v>
      </c>
    </row>
    <row r="154" spans="2:14" ht="19" customHeight="1" x14ac:dyDescent="0.25">
      <c r="B154" s="150"/>
      <c r="C154" s="148" t="s">
        <v>239</v>
      </c>
      <c r="D154" s="139">
        <v>32</v>
      </c>
      <c r="E154" s="139"/>
      <c r="F154" s="280"/>
      <c r="G154" s="280"/>
      <c r="H154" s="137"/>
      <c r="I154" s="140" t="s">
        <v>294</v>
      </c>
      <c r="J154" s="272">
        <v>48620</v>
      </c>
      <c r="K154" s="272">
        <v>33938.51999999999</v>
      </c>
      <c r="L154" s="273">
        <v>3563.87</v>
      </c>
      <c r="M154" s="274">
        <v>86122.39</v>
      </c>
      <c r="N154" s="274">
        <v>1033468.6800000009</v>
      </c>
    </row>
    <row r="155" spans="2:14" ht="19" customHeight="1" x14ac:dyDescent="0.25">
      <c r="B155" s="150"/>
      <c r="C155" s="148" t="s">
        <v>295</v>
      </c>
      <c r="D155" s="139">
        <v>0</v>
      </c>
      <c r="E155" s="139"/>
      <c r="H155" s="137"/>
      <c r="I155" s="142" t="s">
        <v>296</v>
      </c>
      <c r="J155" s="275">
        <v>583440</v>
      </c>
      <c r="K155" s="275">
        <v>407262.23999999987</v>
      </c>
      <c r="L155" s="276">
        <v>42766.44</v>
      </c>
      <c r="M155" s="277"/>
      <c r="N155" s="137"/>
    </row>
    <row r="156" spans="2:14" ht="19" customHeight="1" x14ac:dyDescent="0.25">
      <c r="B156" s="150"/>
      <c r="C156" s="148" t="s">
        <v>297</v>
      </c>
      <c r="D156" s="139">
        <v>0</v>
      </c>
      <c r="E156" s="139"/>
      <c r="H156" s="137"/>
      <c r="I156" s="136"/>
      <c r="J156" s="138"/>
      <c r="M156" s="143"/>
      <c r="N156" s="138"/>
    </row>
    <row r="157" spans="2:14" ht="19" customHeight="1" x14ac:dyDescent="0.25">
      <c r="B157" s="150"/>
      <c r="C157" s="148" t="s">
        <v>26</v>
      </c>
      <c r="D157" s="139">
        <v>11</v>
      </c>
      <c r="E157" s="139"/>
      <c r="H157" s="137"/>
      <c r="I157" s="136"/>
      <c r="J157" s="138"/>
      <c r="M157" s="143"/>
      <c r="N157" s="138"/>
    </row>
    <row r="158" spans="2:14" ht="19" customHeight="1" x14ac:dyDescent="0.25">
      <c r="B158" s="150"/>
      <c r="C158" s="148" t="s">
        <v>52</v>
      </c>
      <c r="D158" s="139">
        <v>100</v>
      </c>
      <c r="E158" s="139"/>
      <c r="H158" s="137"/>
      <c r="I158" s="136"/>
      <c r="J158" s="138"/>
      <c r="M158" s="143"/>
      <c r="N158" s="138"/>
    </row>
    <row r="159" spans="2:14" ht="19" customHeight="1" x14ac:dyDescent="0.25">
      <c r="B159" s="150"/>
      <c r="C159" s="148" t="s">
        <v>292</v>
      </c>
      <c r="D159" s="139">
        <v>1</v>
      </c>
      <c r="E159" s="139"/>
      <c r="H159" s="137"/>
      <c r="I159" s="136"/>
      <c r="J159" s="138"/>
      <c r="M159" s="143"/>
      <c r="N159" s="138"/>
    </row>
    <row r="160" spans="2:14" ht="19" customHeight="1" x14ac:dyDescent="0.25">
      <c r="B160" s="150"/>
      <c r="C160" s="148" t="s">
        <v>298</v>
      </c>
      <c r="D160" s="144">
        <v>340</v>
      </c>
      <c r="E160" s="144"/>
      <c r="H160" s="137"/>
      <c r="I160" s="136"/>
      <c r="J160" s="138"/>
      <c r="M160" s="143"/>
      <c r="N160" s="138"/>
    </row>
    <row r="161" spans="2:14" ht="19" customHeight="1" x14ac:dyDescent="0.25">
      <c r="B161" s="150"/>
      <c r="C161" s="148" t="s">
        <v>299</v>
      </c>
      <c r="D161" s="144">
        <v>339.38519999999988</v>
      </c>
      <c r="E161" s="144"/>
      <c r="H161" s="137"/>
      <c r="I161" s="136"/>
      <c r="J161" s="138"/>
      <c r="M161" s="143"/>
      <c r="N161" s="138"/>
    </row>
    <row r="162" spans="2:14" ht="19" customHeight="1" x14ac:dyDescent="0.25">
      <c r="B162" s="150"/>
      <c r="C162" s="148" t="s">
        <v>300</v>
      </c>
      <c r="D162" s="144">
        <v>323.98818181818183</v>
      </c>
      <c r="E162" s="144"/>
      <c r="H162" s="137"/>
      <c r="I162" s="136"/>
      <c r="J162" s="138"/>
      <c r="M162" s="143"/>
      <c r="N162" s="138"/>
    </row>
    <row r="163" spans="2:14" ht="19" customHeight="1" x14ac:dyDescent="0.25">
      <c r="B163" s="150"/>
      <c r="C163" s="148" t="s">
        <v>301</v>
      </c>
      <c r="D163" s="144">
        <v>187922.51</v>
      </c>
      <c r="E163" s="144"/>
      <c r="H163" s="137"/>
      <c r="I163" s="136"/>
      <c r="J163" s="138"/>
      <c r="M163" s="143"/>
      <c r="N163" s="138"/>
    </row>
  </sheetData>
  <mergeCells count="1">
    <mergeCell ref="F154:G154"/>
  </mergeCells>
  <conditionalFormatting sqref="A8:A19">
    <cfRule type="cellIs" dxfId="44" priority="6" operator="equal">
      <formula>"HIDE"</formula>
    </cfRule>
  </conditionalFormatting>
  <dataValidations count="1">
    <dataValidation type="list" allowBlank="1" showInputMessage="1" showErrorMessage="1" sqref="C10:C153" xr:uid="{ACE7B95E-7414-0440-B408-5A2FF8331A37}">
      <formula1>$C$154:$C$159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F6F3-30A3-5546-A53F-BBFA0EFBD617}">
  <sheetPr>
    <tabColor rgb="FF0070C0"/>
  </sheetPr>
  <dimension ref="A1:P25"/>
  <sheetViews>
    <sheetView zoomScaleNormal="100" workbookViewId="0">
      <pane ySplit="2" topLeftCell="A3" activePane="bottomLeft" state="frozen"/>
      <selection pane="bottomLeft" activeCell="C13" sqref="C13:C14"/>
    </sheetView>
  </sheetViews>
  <sheetFormatPr defaultColWidth="10.81640625" defaultRowHeight="19" customHeight="1" x14ac:dyDescent="0.4"/>
  <cols>
    <col min="1" max="1" width="6" style="108" bestFit="1" customWidth="1"/>
    <col min="2" max="2" width="30.81640625" style="109" customWidth="1"/>
    <col min="3" max="3" width="13.36328125" style="109" customWidth="1"/>
    <col min="4" max="4" width="3.36328125" style="109" customWidth="1"/>
    <col min="5" max="5" width="15" style="109" bestFit="1" customWidth="1"/>
    <col min="6" max="6" width="13.81640625" style="110" customWidth="1"/>
    <col min="7" max="7" width="14.81640625" style="110" customWidth="1"/>
    <col min="8" max="8" width="7.1796875" style="110" bestFit="1" customWidth="1"/>
    <col min="9" max="9" width="3.36328125" style="109" customWidth="1"/>
    <col min="10" max="10" width="30.81640625" style="109" customWidth="1"/>
    <col min="11" max="11" width="13.36328125" style="109" customWidth="1"/>
    <col min="12" max="12" width="48.36328125" style="109" customWidth="1"/>
    <col min="13" max="13" width="3.36328125" style="109" customWidth="1"/>
    <col min="14" max="14" width="15" style="109" customWidth="1"/>
    <col min="15" max="15" width="13.81640625" style="109" customWidth="1"/>
    <col min="16" max="16" width="14.81640625" style="109" customWidth="1"/>
    <col min="17" max="27" width="10.81640625" style="109" customWidth="1"/>
    <col min="28" max="16384" width="10.81640625" style="109"/>
  </cols>
  <sheetData>
    <row r="1" spans="1:16" ht="19" customHeight="1" thickBot="1" x14ac:dyDescent="0.45"/>
    <row r="2" spans="1:16" s="124" customFormat="1" ht="24" thickBot="1" x14ac:dyDescent="0.7">
      <c r="A2" s="123"/>
      <c r="B2" s="281" t="s">
        <v>302</v>
      </c>
      <c r="C2" s="282"/>
      <c r="D2" s="282"/>
      <c r="E2" s="282"/>
      <c r="F2" s="282"/>
      <c r="G2" s="282"/>
      <c r="H2" s="283"/>
      <c r="J2" s="281" t="s">
        <v>303</v>
      </c>
      <c r="K2" s="282"/>
      <c r="L2" s="282"/>
      <c r="M2" s="282"/>
      <c r="N2" s="282"/>
      <c r="O2" s="282"/>
      <c r="P2" s="283"/>
    </row>
    <row r="3" spans="1:16" ht="19" customHeight="1" x14ac:dyDescent="0.4">
      <c r="O3" s="110"/>
      <c r="P3" s="110"/>
    </row>
    <row r="4" spans="1:16" ht="19" customHeight="1" x14ac:dyDescent="0.4">
      <c r="B4" s="111" t="s">
        <v>306</v>
      </c>
      <c r="C4" s="112">
        <v>144</v>
      </c>
      <c r="J4" s="111" t="s">
        <v>306</v>
      </c>
      <c r="K4" s="112">
        <v>144</v>
      </c>
      <c r="O4" s="110"/>
      <c r="P4" s="110"/>
    </row>
    <row r="5" spans="1:16" ht="19" customHeight="1" x14ac:dyDescent="0.4">
      <c r="B5" s="113" t="s">
        <v>307</v>
      </c>
      <c r="C5" s="152">
        <v>143</v>
      </c>
      <c r="J5" s="113" t="s">
        <v>307</v>
      </c>
      <c r="K5" s="152">
        <v>144</v>
      </c>
      <c r="O5" s="110"/>
      <c r="P5" s="110"/>
    </row>
    <row r="6" spans="1:16" ht="19" customHeight="1" x14ac:dyDescent="0.4">
      <c r="A6" s="108" t="s">
        <v>550</v>
      </c>
      <c r="B6" s="114" t="s">
        <v>308</v>
      </c>
      <c r="C6" s="115">
        <v>144</v>
      </c>
      <c r="F6" s="116" t="s">
        <v>294</v>
      </c>
      <c r="G6" s="116" t="s">
        <v>296</v>
      </c>
      <c r="H6" s="116" t="s">
        <v>309</v>
      </c>
      <c r="J6" s="114" t="s">
        <v>308</v>
      </c>
      <c r="K6" s="115">
        <v>144</v>
      </c>
      <c r="L6" s="117" t="s">
        <v>310</v>
      </c>
      <c r="O6" s="116" t="s">
        <v>294</v>
      </c>
      <c r="P6" s="116" t="s">
        <v>296</v>
      </c>
    </row>
    <row r="7" spans="1:16" ht="19" customHeight="1" x14ac:dyDescent="0.4">
      <c r="A7" s="108" t="s">
        <v>550</v>
      </c>
      <c r="B7" s="118" t="s">
        <v>311</v>
      </c>
      <c r="C7" s="119">
        <v>32</v>
      </c>
      <c r="E7" s="109" t="s">
        <v>20</v>
      </c>
      <c r="F7" s="116">
        <v>48620</v>
      </c>
      <c r="G7" s="116">
        <v>583440</v>
      </c>
      <c r="H7" s="231">
        <v>0.56454541031664363</v>
      </c>
      <c r="J7" s="118" t="s">
        <v>311</v>
      </c>
      <c r="K7" s="120">
        <v>32</v>
      </c>
      <c r="L7" s="121"/>
      <c r="N7" s="109" t="s">
        <v>20</v>
      </c>
      <c r="O7" s="116">
        <v>51840</v>
      </c>
      <c r="P7" s="116">
        <v>622080</v>
      </c>
    </row>
    <row r="8" spans="1:16" ht="19" customHeight="1" x14ac:dyDescent="0.4">
      <c r="A8" s="108" t="s">
        <v>550</v>
      </c>
      <c r="B8" s="118" t="s">
        <v>312</v>
      </c>
      <c r="C8" s="119">
        <v>0</v>
      </c>
      <c r="E8" s="109" t="s">
        <v>21</v>
      </c>
      <c r="F8" s="116">
        <v>33938.51999999999</v>
      </c>
      <c r="G8" s="116">
        <v>407262.23999999987</v>
      </c>
      <c r="H8" s="231">
        <v>0.39407313243396974</v>
      </c>
      <c r="J8" s="118" t="s">
        <v>312</v>
      </c>
      <c r="K8" s="120">
        <v>0</v>
      </c>
      <c r="L8" s="121"/>
      <c r="N8" s="109" t="s">
        <v>21</v>
      </c>
      <c r="O8" s="116">
        <v>34340</v>
      </c>
      <c r="P8" s="116">
        <v>412080</v>
      </c>
    </row>
    <row r="9" spans="1:16" ht="19" customHeight="1" x14ac:dyDescent="0.4">
      <c r="A9" s="108" t="s">
        <v>550</v>
      </c>
      <c r="B9" s="118" t="s">
        <v>313</v>
      </c>
      <c r="C9" s="119">
        <v>0</v>
      </c>
      <c r="E9" s="109" t="s">
        <v>314</v>
      </c>
      <c r="F9" s="116">
        <v>3563.87</v>
      </c>
      <c r="G9" s="116">
        <v>42766.44</v>
      </c>
      <c r="H9" s="231">
        <v>4.1381457249386605E-2</v>
      </c>
      <c r="J9" s="118" t="s">
        <v>313</v>
      </c>
      <c r="K9" s="120">
        <v>0</v>
      </c>
      <c r="L9" s="121"/>
      <c r="N9" s="109" t="s">
        <v>314</v>
      </c>
      <c r="O9" s="116">
        <v>3563.87</v>
      </c>
      <c r="P9" s="116">
        <v>42766.44</v>
      </c>
    </row>
    <row r="10" spans="1:16" ht="19" customHeight="1" x14ac:dyDescent="0.4">
      <c r="A10" s="108" t="s">
        <v>550</v>
      </c>
      <c r="B10" s="118" t="s">
        <v>315</v>
      </c>
      <c r="C10" s="119">
        <v>11</v>
      </c>
      <c r="J10" s="118" t="s">
        <v>315</v>
      </c>
      <c r="K10" s="120">
        <v>11</v>
      </c>
      <c r="L10" s="121"/>
      <c r="O10" s="110"/>
      <c r="P10" s="110"/>
    </row>
    <row r="11" spans="1:16" ht="19" customHeight="1" x14ac:dyDescent="0.4">
      <c r="A11" s="108" t="s">
        <v>550</v>
      </c>
      <c r="B11" s="118" t="s">
        <v>316</v>
      </c>
      <c r="C11" s="119">
        <v>100</v>
      </c>
      <c r="J11" s="118" t="s">
        <v>316</v>
      </c>
      <c r="K11" s="120">
        <v>101</v>
      </c>
      <c r="L11" s="121" t="s">
        <v>551</v>
      </c>
      <c r="O11" s="110"/>
      <c r="P11" s="110"/>
    </row>
    <row r="12" spans="1:16" ht="19" customHeight="1" x14ac:dyDescent="0.4">
      <c r="A12" s="108" t="s">
        <v>550</v>
      </c>
      <c r="B12" s="118" t="s">
        <v>317</v>
      </c>
      <c r="C12" s="119">
        <v>1</v>
      </c>
      <c r="J12" s="118" t="s">
        <v>317</v>
      </c>
      <c r="K12" s="120">
        <v>0</v>
      </c>
      <c r="L12" s="121"/>
      <c r="O12" s="110"/>
      <c r="P12" s="110"/>
    </row>
    <row r="13" spans="1:16" ht="19" customHeight="1" x14ac:dyDescent="0.4">
      <c r="A13" s="108" t="s">
        <v>550</v>
      </c>
      <c r="B13" s="118" t="s">
        <v>298</v>
      </c>
      <c r="C13" s="122">
        <v>340</v>
      </c>
      <c r="J13" s="118" t="s">
        <v>318</v>
      </c>
      <c r="K13" s="279">
        <v>360</v>
      </c>
      <c r="L13" s="121" t="s">
        <v>559</v>
      </c>
      <c r="O13" s="110"/>
      <c r="P13" s="110"/>
    </row>
    <row r="14" spans="1:16" ht="19" customHeight="1" x14ac:dyDescent="0.4">
      <c r="A14" s="108" t="s">
        <v>550</v>
      </c>
      <c r="B14" s="118" t="s">
        <v>299</v>
      </c>
      <c r="C14" s="122">
        <f>339.3852+C13</f>
        <v>679.38519999999994</v>
      </c>
      <c r="J14" s="118" t="s">
        <v>319</v>
      </c>
      <c r="K14" s="279">
        <v>700</v>
      </c>
      <c r="L14" s="121" t="s">
        <v>560</v>
      </c>
      <c r="O14" s="110"/>
      <c r="P14" s="110"/>
    </row>
    <row r="15" spans="1:16" ht="19" customHeight="1" x14ac:dyDescent="0.4">
      <c r="A15" s="108" t="s">
        <v>550</v>
      </c>
      <c r="B15" s="113" t="s">
        <v>320</v>
      </c>
      <c r="C15" s="278">
        <v>663.98818181818206</v>
      </c>
      <c r="J15" s="209" t="s">
        <v>320</v>
      </c>
      <c r="K15" s="279">
        <v>683.98818181818206</v>
      </c>
      <c r="L15" s="121" t="s">
        <v>561</v>
      </c>
      <c r="O15" s="110"/>
      <c r="P15" s="110"/>
    </row>
    <row r="16" spans="1:16" ht="19" customHeight="1" x14ac:dyDescent="0.4">
      <c r="A16" s="108" t="s">
        <v>550</v>
      </c>
    </row>
    <row r="17" spans="1:9" ht="19" customHeight="1" x14ac:dyDescent="0.4">
      <c r="A17" s="108" t="s">
        <v>550</v>
      </c>
      <c r="B17" s="127" t="s">
        <v>321</v>
      </c>
      <c r="C17" s="108">
        <v>101</v>
      </c>
    </row>
    <row r="18" spans="1:9" ht="19" customHeight="1" x14ac:dyDescent="0.4">
      <c r="A18" s="108" t="s">
        <v>550</v>
      </c>
      <c r="B18" s="127" t="s">
        <v>322</v>
      </c>
      <c r="C18" s="130">
        <v>1998</v>
      </c>
    </row>
    <row r="19" spans="1:9" ht="19" customHeight="1" x14ac:dyDescent="0.4">
      <c r="A19" s="108" t="s">
        <v>550</v>
      </c>
      <c r="B19" s="129" t="s">
        <v>304</v>
      </c>
      <c r="C19" s="131">
        <v>24000</v>
      </c>
      <c r="D19" s="284" t="s">
        <v>550</v>
      </c>
      <c r="E19" s="285"/>
      <c r="F19" s="285"/>
      <c r="G19" s="285"/>
      <c r="H19" s="285"/>
      <c r="I19" s="285"/>
    </row>
    <row r="20" spans="1:9" ht="19" customHeight="1" x14ac:dyDescent="0.4">
      <c r="A20" s="108" t="s">
        <v>550</v>
      </c>
      <c r="B20" s="127" t="s">
        <v>323</v>
      </c>
      <c r="C20" s="132">
        <v>2424000</v>
      </c>
      <c r="D20" s="286" t="s">
        <v>550</v>
      </c>
      <c r="E20" s="286"/>
      <c r="F20" s="286"/>
      <c r="G20" s="286"/>
      <c r="H20" s="286"/>
      <c r="I20" s="286"/>
    </row>
    <row r="21" spans="1:9" ht="19" customHeight="1" x14ac:dyDescent="0.4">
      <c r="A21" s="108" t="s">
        <v>550</v>
      </c>
    </row>
    <row r="22" spans="1:9" ht="19" customHeight="1" x14ac:dyDescent="0.4">
      <c r="A22" s="108" t="s">
        <v>550</v>
      </c>
      <c r="B22" s="127" t="s">
        <v>324</v>
      </c>
      <c r="C22" s="108">
        <v>11</v>
      </c>
    </row>
    <row r="23" spans="1:9" ht="19" customHeight="1" x14ac:dyDescent="0.4">
      <c r="A23" s="108" t="s">
        <v>550</v>
      </c>
      <c r="B23" s="127" t="s">
        <v>325</v>
      </c>
      <c r="C23" s="128">
        <v>187922.51</v>
      </c>
    </row>
    <row r="24" spans="1:9" ht="19" customHeight="1" x14ac:dyDescent="0.4">
      <c r="A24" s="108" t="s">
        <v>550</v>
      </c>
      <c r="B24" s="127" t="s">
        <v>326</v>
      </c>
      <c r="C24" s="133">
        <v>0.85</v>
      </c>
    </row>
    <row r="25" spans="1:9" ht="19" customHeight="1" x14ac:dyDescent="0.4">
      <c r="A25" s="108" t="s">
        <v>550</v>
      </c>
      <c r="B25" s="127" t="s">
        <v>327</v>
      </c>
      <c r="C25" s="132">
        <v>159734.1335</v>
      </c>
    </row>
  </sheetData>
  <mergeCells count="4">
    <mergeCell ref="J2:P2"/>
    <mergeCell ref="D19:I19"/>
    <mergeCell ref="D20:I20"/>
    <mergeCell ref="B2:H2"/>
  </mergeCells>
  <conditionalFormatting sqref="A1:A1048576">
    <cfRule type="cellIs" dxfId="27" priority="139" operator="equal">
      <formula>"HIDE"</formula>
    </cfRule>
  </conditionalFormatting>
  <conditionalFormatting sqref="K6">
    <cfRule type="cellIs" dxfId="26" priority="136" operator="greaterThan">
      <formula>$C$6</formula>
    </cfRule>
    <cfRule type="cellIs" dxfId="25" priority="137" operator="lessThan">
      <formula>$C$6</formula>
    </cfRule>
    <cfRule type="cellIs" dxfId="24" priority="138" operator="equal">
      <formula>$C$6</formula>
    </cfRule>
  </conditionalFormatting>
  <conditionalFormatting sqref="K4">
    <cfRule type="cellIs" dxfId="23" priority="3" operator="greaterThan">
      <formula>$C$4</formula>
    </cfRule>
    <cfRule type="cellIs" dxfId="22" priority="4" operator="lessThan">
      <formula>$C$4</formula>
    </cfRule>
    <cfRule type="cellIs" dxfId="21" priority="5" operator="equal">
      <formula>$C$4</formula>
    </cfRule>
  </conditionalFormatting>
  <conditionalFormatting sqref="L7 L9:L10">
    <cfRule type="cellIs" dxfId="20" priority="266" operator="equal">
      <formula>#REF!</formula>
    </cfRule>
  </conditionalFormatting>
  <conditionalFormatting sqref="L13:L14">
    <cfRule type="cellIs" dxfId="19" priority="269" operator="equal">
      <formula>#REF!</formula>
    </cfRule>
  </conditionalFormatting>
  <conditionalFormatting sqref="L14">
    <cfRule type="cellIs" dxfId="18" priority="270" operator="equal">
      <formula>#REF!</formula>
    </cfRule>
  </conditionalFormatting>
  <conditionalFormatting sqref="L8">
    <cfRule type="cellIs" dxfId="17" priority="271" operator="equal">
      <formula>#REF!</formula>
    </cfRule>
    <cfRule type="cellIs" dxfId="16" priority="272" operator="equal">
      <formula>#REF!</formula>
    </cfRule>
    <cfRule type="cellIs" dxfId="15" priority="273" operator="equal">
      <formula>#REF!</formula>
    </cfRule>
  </conditionalFormatting>
  <conditionalFormatting sqref="L11">
    <cfRule type="cellIs" dxfId="14" priority="274" operator="equal">
      <formula>#REF!</formula>
    </cfRule>
    <cfRule type="cellIs" dxfId="13" priority="275" operator="equal">
      <formula>#REF!</formula>
    </cfRule>
    <cfRule type="cellIs" dxfId="12" priority="276" operator="equal">
      <formula>#REF!</formula>
    </cfRule>
  </conditionalFormatting>
  <conditionalFormatting sqref="L12">
    <cfRule type="cellIs" dxfId="11" priority="277" operator="equal">
      <formula>#REF!</formula>
    </cfRule>
    <cfRule type="cellIs" dxfId="10" priority="278" operator="equal">
      <formula>#REF!</formula>
    </cfRule>
    <cfRule type="cellIs" dxfId="9" priority="279" operator="equal">
      <formula>#REF!</formula>
    </cfRule>
  </conditionalFormatting>
  <conditionalFormatting sqref="L15">
    <cfRule type="cellIs" dxfId="8" priority="280" operator="equal">
      <formula>#REF!</formula>
    </cfRule>
    <cfRule type="cellIs" dxfId="7" priority="281" operator="equal">
      <formula>#REF!</formula>
    </cfRule>
  </conditionalFormatting>
  <dataValidations count="1">
    <dataValidation type="list" allowBlank="1" showInputMessage="1" showErrorMessage="1" sqref="B19" xr:uid="{866EB2E3-04BD-0140-AF9A-DEB248622D5C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B8AF-B77B-2542-903D-77A60E359280}">
  <sheetPr>
    <tabColor rgb="FF0070C0"/>
  </sheetPr>
  <dimension ref="A1:M154"/>
  <sheetViews>
    <sheetView zoomScaleNormal="100" workbookViewId="0"/>
  </sheetViews>
  <sheetFormatPr defaultColWidth="10.81640625" defaultRowHeight="20.25" customHeight="1" x14ac:dyDescent="0.45"/>
  <cols>
    <col min="1" max="1" width="6.1796875" style="3" bestFit="1" customWidth="1"/>
    <col min="2" max="2" width="30.81640625" style="3" customWidth="1"/>
    <col min="3" max="3" width="14.81640625" style="74" customWidth="1"/>
    <col min="4" max="4" width="113.81640625" style="72" bestFit="1" customWidth="1"/>
    <col min="5" max="5" width="11.36328125" style="74" bestFit="1" customWidth="1"/>
    <col min="6" max="6" width="14.81640625" style="74" customWidth="1"/>
    <col min="7" max="7" width="5.81640625" style="80" customWidth="1"/>
    <col min="8" max="8" width="38" style="72" bestFit="1" customWidth="1"/>
    <col min="9" max="9" width="8.81640625" style="73" customWidth="1"/>
    <col min="10" max="10" width="15.6328125" style="73" bestFit="1" customWidth="1"/>
    <col min="11" max="11" width="38" style="72" bestFit="1" customWidth="1"/>
    <col min="12" max="12" width="8.81640625" style="73" customWidth="1"/>
    <col min="13" max="13" width="13.81640625" style="73" customWidth="1"/>
    <col min="14" max="16384" width="10.81640625" style="3"/>
  </cols>
  <sheetData>
    <row r="1" spans="1:13" s="88" customFormat="1" ht="20.25" customHeight="1" x14ac:dyDescent="0.45">
      <c r="A1" s="3"/>
      <c r="B1" s="5" t="s">
        <v>328</v>
      </c>
      <c r="C1" s="234" t="s">
        <v>329</v>
      </c>
      <c r="D1" s="234"/>
      <c r="E1" s="220"/>
      <c r="F1" s="249"/>
      <c r="G1" s="218"/>
      <c r="H1" s="217"/>
      <c r="I1" s="73"/>
      <c r="J1" s="73"/>
      <c r="K1" s="88" t="s">
        <v>550</v>
      </c>
      <c r="L1" s="228" t="s">
        <v>550</v>
      </c>
      <c r="M1" s="228" t="s">
        <v>550</v>
      </c>
    </row>
    <row r="2" spans="1:13" s="88" customFormat="1" ht="20.25" customHeight="1" x14ac:dyDescent="0.45">
      <c r="A2" s="3"/>
      <c r="B2" s="5" t="s">
        <v>330</v>
      </c>
      <c r="C2" s="216">
        <v>12</v>
      </c>
      <c r="D2" s="72"/>
      <c r="E2" s="249"/>
      <c r="F2" s="249"/>
      <c r="G2" s="249"/>
      <c r="H2" s="249"/>
      <c r="I2" s="73"/>
      <c r="J2" s="73"/>
      <c r="K2" s="72"/>
      <c r="L2" s="73"/>
      <c r="M2" s="73"/>
    </row>
    <row r="3" spans="1:13" s="88" customFormat="1" ht="20.25" customHeight="1" x14ac:dyDescent="0.45">
      <c r="A3" s="3"/>
      <c r="B3" s="5"/>
      <c r="C3" s="219"/>
      <c r="D3" s="72"/>
      <c r="E3" s="249"/>
      <c r="F3" s="249"/>
      <c r="G3" s="249"/>
      <c r="H3" s="249"/>
      <c r="I3" s="73"/>
      <c r="J3" s="73"/>
      <c r="K3" s="72"/>
      <c r="L3" s="73"/>
      <c r="M3" s="73"/>
    </row>
    <row r="4" spans="1:13" s="4" customFormat="1" ht="29" x14ac:dyDescent="0.8">
      <c r="B4" s="287" t="s">
        <v>332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s="88" customFormat="1" ht="20.25" hidden="1" customHeight="1" x14ac:dyDescent="0.45">
      <c r="A5" s="3"/>
      <c r="B5" s="3"/>
      <c r="C5" s="74"/>
      <c r="D5" s="72"/>
      <c r="E5" s="74"/>
      <c r="F5" s="74"/>
      <c r="G5" s="80"/>
      <c r="H5" s="72" t="s">
        <v>333</v>
      </c>
      <c r="I5" s="73"/>
      <c r="J5" s="73"/>
      <c r="K5" s="72" t="s">
        <v>333</v>
      </c>
      <c r="L5" s="73"/>
      <c r="M5" s="73"/>
    </row>
    <row r="6" spans="1:13" s="88" customFormat="1" ht="20.25" hidden="1" customHeight="1" x14ac:dyDescent="0.45">
      <c r="A6" s="3"/>
      <c r="B6" s="3"/>
      <c r="C6" s="74"/>
      <c r="D6" s="72"/>
      <c r="E6" s="74"/>
      <c r="F6" s="74"/>
      <c r="G6" s="80"/>
      <c r="H6" s="72" t="s">
        <v>334</v>
      </c>
      <c r="I6" s="73"/>
      <c r="J6" s="73"/>
      <c r="K6" s="72" t="s">
        <v>334</v>
      </c>
      <c r="L6" s="73"/>
      <c r="M6" s="73"/>
    </row>
    <row r="7" spans="1:13" s="88" customFormat="1" ht="20.25" hidden="1" customHeight="1" x14ac:dyDescent="0.45">
      <c r="A7" s="3"/>
      <c r="B7" s="3"/>
      <c r="C7" s="74"/>
      <c r="D7" s="72"/>
      <c r="E7" s="74"/>
      <c r="F7" s="74"/>
      <c r="G7" s="80"/>
      <c r="H7" s="72" t="s">
        <v>335</v>
      </c>
      <c r="I7" s="73"/>
      <c r="J7" s="73"/>
      <c r="K7" s="72" t="s">
        <v>335</v>
      </c>
      <c r="L7" s="73"/>
      <c r="M7" s="73"/>
    </row>
    <row r="8" spans="1:13" s="88" customFormat="1" ht="20.25" hidden="1" customHeight="1" x14ac:dyDescent="0.45">
      <c r="A8" s="3"/>
      <c r="B8" s="3"/>
      <c r="C8" s="74"/>
      <c r="D8" s="72"/>
      <c r="E8" s="74"/>
      <c r="F8" s="74"/>
      <c r="G8" s="80"/>
      <c r="H8" s="72" t="s">
        <v>336</v>
      </c>
      <c r="I8" s="73"/>
      <c r="J8" s="73"/>
      <c r="K8" s="72" t="s">
        <v>336</v>
      </c>
      <c r="L8" s="73"/>
      <c r="M8" s="73"/>
    </row>
    <row r="9" spans="1:13" s="88" customFormat="1" ht="20.25" hidden="1" customHeight="1" x14ac:dyDescent="0.45">
      <c r="A9" s="3"/>
      <c r="B9" s="3"/>
      <c r="C9" s="74"/>
      <c r="D9" s="72"/>
      <c r="E9" s="74"/>
      <c r="F9" s="74"/>
      <c r="G9" s="80"/>
      <c r="H9" s="72" t="s">
        <v>337</v>
      </c>
      <c r="I9" s="73"/>
      <c r="J9" s="73"/>
      <c r="K9" s="72" t="s">
        <v>337</v>
      </c>
      <c r="L9" s="73"/>
      <c r="M9" s="73"/>
    </row>
    <row r="10" spans="1:13" s="88" customFormat="1" ht="20.25" hidden="1" customHeight="1" x14ac:dyDescent="0.45">
      <c r="A10" s="3"/>
      <c r="B10" s="3"/>
      <c r="C10" s="74"/>
      <c r="D10" s="72"/>
      <c r="E10" s="74"/>
      <c r="F10" s="74"/>
      <c r="G10" s="80"/>
      <c r="H10" s="72" t="s">
        <v>338</v>
      </c>
      <c r="I10" s="73"/>
      <c r="J10" s="73"/>
      <c r="K10" s="72" t="s">
        <v>338</v>
      </c>
      <c r="L10" s="73"/>
      <c r="M10" s="73"/>
    </row>
    <row r="11" spans="1:13" s="88" customFormat="1" ht="20.25" hidden="1" customHeight="1" x14ac:dyDescent="0.45">
      <c r="A11" s="3"/>
      <c r="B11" s="3"/>
      <c r="C11" s="74"/>
      <c r="D11" s="72"/>
      <c r="E11" s="74"/>
      <c r="F11" s="74"/>
      <c r="G11" s="80"/>
      <c r="H11" s="72" t="s">
        <v>339</v>
      </c>
      <c r="I11" s="73"/>
      <c r="J11" s="73"/>
      <c r="K11" s="72" t="s">
        <v>339</v>
      </c>
      <c r="L11" s="73"/>
      <c r="M11" s="73"/>
    </row>
    <row r="12" spans="1:13" s="88" customFormat="1" ht="20.25" hidden="1" customHeight="1" x14ac:dyDescent="0.45">
      <c r="A12" s="3"/>
      <c r="B12" s="3"/>
      <c r="C12" s="74"/>
      <c r="D12" s="72"/>
      <c r="E12" s="74"/>
      <c r="F12" s="74"/>
      <c r="G12" s="80"/>
      <c r="H12" s="89" t="s">
        <v>340</v>
      </c>
      <c r="I12" s="73"/>
      <c r="J12" s="73"/>
      <c r="K12" s="72" t="s">
        <v>340</v>
      </c>
      <c r="L12" s="73"/>
      <c r="M12" s="73"/>
    </row>
    <row r="13" spans="1:13" s="88" customFormat="1" ht="20.25" hidden="1" customHeight="1" x14ac:dyDescent="0.45">
      <c r="A13" s="3"/>
      <c r="B13" s="3"/>
      <c r="C13" s="74"/>
      <c r="D13" s="72"/>
      <c r="E13" s="74"/>
      <c r="F13" s="74"/>
      <c r="G13" s="80"/>
      <c r="H13" s="89" t="s">
        <v>341</v>
      </c>
      <c r="I13" s="73"/>
      <c r="J13" s="73"/>
      <c r="K13" s="72" t="s">
        <v>341</v>
      </c>
      <c r="L13" s="73"/>
      <c r="M13" s="73"/>
    </row>
    <row r="14" spans="1:13" s="88" customFormat="1" ht="20.25" hidden="1" customHeight="1" x14ac:dyDescent="0.45">
      <c r="A14" s="3"/>
      <c r="B14" s="3"/>
      <c r="C14" s="74"/>
      <c r="D14" s="72"/>
      <c r="E14" s="74"/>
      <c r="F14" s="74"/>
      <c r="G14" s="80"/>
      <c r="H14" s="89" t="s">
        <v>342</v>
      </c>
      <c r="I14" s="73"/>
      <c r="J14" s="73"/>
      <c r="K14" s="72" t="s">
        <v>342</v>
      </c>
      <c r="L14" s="73"/>
      <c r="M14" s="73"/>
    </row>
    <row r="15" spans="1:13" s="88" customFormat="1" ht="20.25" hidden="1" customHeight="1" x14ac:dyDescent="0.45">
      <c r="A15" s="3"/>
      <c r="B15" s="3"/>
      <c r="C15" s="74"/>
      <c r="D15" s="72"/>
      <c r="E15" s="74"/>
      <c r="F15" s="74"/>
      <c r="G15" s="80"/>
      <c r="H15" s="89" t="s">
        <v>343</v>
      </c>
      <c r="I15" s="73"/>
      <c r="J15" s="73"/>
      <c r="K15" s="72" t="s">
        <v>343</v>
      </c>
      <c r="L15" s="73"/>
      <c r="M15" s="73"/>
    </row>
    <row r="16" spans="1:13" s="88" customFormat="1" ht="20.25" hidden="1" customHeight="1" x14ac:dyDescent="0.45">
      <c r="A16" s="3"/>
      <c r="B16" s="3"/>
      <c r="C16" s="74"/>
      <c r="D16" s="72"/>
      <c r="E16" s="74"/>
      <c r="F16" s="74"/>
      <c r="G16" s="80"/>
      <c r="H16" s="89" t="s">
        <v>344</v>
      </c>
      <c r="I16" s="73"/>
      <c r="J16" s="73"/>
      <c r="K16" s="72" t="s">
        <v>344</v>
      </c>
      <c r="L16" s="73"/>
      <c r="M16" s="73"/>
    </row>
    <row r="17" spans="1:13" s="88" customFormat="1" ht="20.25" hidden="1" customHeight="1" x14ac:dyDescent="0.45">
      <c r="A17" s="3"/>
      <c r="B17" s="3"/>
      <c r="C17" s="74"/>
      <c r="D17" s="72"/>
      <c r="E17" s="74"/>
      <c r="F17" s="74"/>
      <c r="G17" s="80"/>
      <c r="H17" s="72" t="s">
        <v>345</v>
      </c>
      <c r="I17" s="73"/>
      <c r="J17" s="73"/>
      <c r="K17" s="72" t="s">
        <v>345</v>
      </c>
      <c r="L17" s="73"/>
      <c r="M17" s="73"/>
    </row>
    <row r="18" spans="1:13" s="251" customFormat="1" ht="20.25" hidden="1" customHeight="1" x14ac:dyDescent="0.45">
      <c r="A18" s="3"/>
      <c r="B18" s="3"/>
      <c r="C18" s="74"/>
      <c r="D18" s="72"/>
      <c r="E18" s="74"/>
      <c r="F18" s="74"/>
      <c r="G18" s="80"/>
      <c r="H18" s="72" t="s">
        <v>346</v>
      </c>
      <c r="I18" s="73"/>
      <c r="J18" s="73"/>
      <c r="K18" s="72" t="s">
        <v>346</v>
      </c>
      <c r="L18" s="73"/>
      <c r="M18" s="73"/>
    </row>
    <row r="19" spans="1:13" s="251" customFormat="1" ht="20.25" hidden="1" customHeight="1" x14ac:dyDescent="0.45">
      <c r="A19" s="3"/>
      <c r="B19" s="3"/>
      <c r="C19" s="74"/>
      <c r="D19" s="72"/>
      <c r="E19" s="74"/>
      <c r="F19" s="74"/>
      <c r="G19" s="80"/>
      <c r="H19" s="72" t="s">
        <v>347</v>
      </c>
      <c r="I19" s="73"/>
      <c r="J19" s="73"/>
      <c r="K19" s="72" t="s">
        <v>347</v>
      </c>
      <c r="L19" s="73"/>
      <c r="M19" s="73"/>
    </row>
    <row r="20" spans="1:13" s="251" customFormat="1" ht="20.25" hidden="1" customHeight="1" x14ac:dyDescent="0.45">
      <c r="A20" s="3"/>
      <c r="B20" s="3"/>
      <c r="C20" s="74"/>
      <c r="D20" s="72"/>
      <c r="E20" s="74"/>
      <c r="F20" s="74"/>
      <c r="G20" s="80"/>
      <c r="H20" s="72" t="s">
        <v>348</v>
      </c>
      <c r="I20" s="73"/>
      <c r="J20" s="73"/>
      <c r="K20" s="72" t="s">
        <v>348</v>
      </c>
      <c r="L20" s="73"/>
      <c r="M20" s="73"/>
    </row>
    <row r="21" spans="1:13" s="251" customFormat="1" ht="20.25" hidden="1" customHeight="1" x14ac:dyDescent="0.45">
      <c r="A21" s="3"/>
      <c r="B21" s="3"/>
      <c r="C21" s="74"/>
      <c r="D21" s="72"/>
      <c r="E21" s="74"/>
      <c r="F21" s="74"/>
      <c r="G21" s="80"/>
      <c r="H21" s="72" t="s">
        <v>349</v>
      </c>
      <c r="I21" s="73"/>
      <c r="J21" s="73"/>
      <c r="K21" s="72" t="s">
        <v>349</v>
      </c>
      <c r="L21" s="73"/>
      <c r="M21" s="73"/>
    </row>
    <row r="22" spans="1:13" s="251" customFormat="1" ht="20.25" hidden="1" customHeight="1" x14ac:dyDescent="0.45">
      <c r="A22" s="3"/>
      <c r="B22" s="3"/>
      <c r="C22" s="74"/>
      <c r="D22" s="72"/>
      <c r="E22" s="74"/>
      <c r="F22" s="74"/>
      <c r="G22" s="80"/>
      <c r="H22" s="72" t="s">
        <v>350</v>
      </c>
      <c r="I22" s="73"/>
      <c r="J22" s="73"/>
      <c r="K22" s="72" t="s">
        <v>350</v>
      </c>
      <c r="L22" s="73"/>
      <c r="M22" s="73"/>
    </row>
    <row r="23" spans="1:13" s="251" customFormat="1" ht="20.25" hidden="1" customHeight="1" x14ac:dyDescent="0.45">
      <c r="A23" s="3"/>
      <c r="B23" s="3"/>
      <c r="C23" s="74"/>
      <c r="D23" s="72"/>
      <c r="E23" s="74"/>
      <c r="F23" s="74"/>
      <c r="G23" s="80"/>
      <c r="H23" s="72" t="s">
        <v>351</v>
      </c>
      <c r="I23" s="73"/>
      <c r="J23" s="73"/>
      <c r="K23" s="72" t="s">
        <v>351</v>
      </c>
      <c r="L23" s="73"/>
      <c r="M23" s="73"/>
    </row>
    <row r="24" spans="1:13" s="251" customFormat="1" ht="40" customHeight="1" x14ac:dyDescent="0.45">
      <c r="A24" s="3"/>
      <c r="B24" s="3" t="s">
        <v>352</v>
      </c>
      <c r="C24" s="75" t="s">
        <v>353</v>
      </c>
      <c r="D24" s="72" t="s">
        <v>18</v>
      </c>
      <c r="E24" s="75" t="s">
        <v>354</v>
      </c>
      <c r="F24" s="75" t="s">
        <v>355</v>
      </c>
      <c r="G24" s="213"/>
      <c r="H24" s="72" t="s">
        <v>356</v>
      </c>
      <c r="I24" s="76" t="s">
        <v>357</v>
      </c>
      <c r="J24" s="76" t="s">
        <v>358</v>
      </c>
      <c r="K24" s="72" t="s">
        <v>359</v>
      </c>
      <c r="L24" s="76" t="s">
        <v>357</v>
      </c>
      <c r="M24" s="76" t="s">
        <v>358</v>
      </c>
    </row>
    <row r="25" spans="1:13" s="251" customFormat="1" ht="20.25" customHeight="1" x14ac:dyDescent="0.45">
      <c r="A25" s="3" t="s">
        <v>550</v>
      </c>
      <c r="B25" s="70" t="s">
        <v>360</v>
      </c>
      <c r="C25" s="234">
        <v>2092.8000000000002</v>
      </c>
      <c r="D25" s="71" t="s">
        <v>361</v>
      </c>
      <c r="E25" s="212" t="s">
        <v>331</v>
      </c>
      <c r="F25" s="220">
        <v>2092.8000000000002</v>
      </c>
      <c r="G25" s="221"/>
      <c r="H25" s="77" t="s">
        <v>340</v>
      </c>
      <c r="I25" s="211">
        <v>1</v>
      </c>
      <c r="J25" s="215">
        <v>2092.8000000000002</v>
      </c>
      <c r="K25" s="77"/>
      <c r="L25" s="211">
        <v>0</v>
      </c>
      <c r="M25" s="220">
        <v>0</v>
      </c>
    </row>
    <row r="26" spans="1:13" s="251" customFormat="1" ht="20.25" customHeight="1" x14ac:dyDescent="0.45">
      <c r="A26" s="3" t="s">
        <v>550</v>
      </c>
      <c r="B26" s="70" t="s">
        <v>362</v>
      </c>
      <c r="C26" s="234">
        <v>46933.3</v>
      </c>
      <c r="D26" s="71" t="s">
        <v>363</v>
      </c>
      <c r="E26" s="212" t="s">
        <v>331</v>
      </c>
      <c r="F26" s="220">
        <v>46933.3</v>
      </c>
      <c r="G26" s="221"/>
      <c r="H26" s="77" t="s">
        <v>345</v>
      </c>
      <c r="I26" s="211">
        <v>1</v>
      </c>
      <c r="J26" s="215">
        <v>46933.3</v>
      </c>
      <c r="K26" s="77"/>
      <c r="L26" s="211">
        <v>0</v>
      </c>
      <c r="M26" s="220">
        <v>0</v>
      </c>
    </row>
    <row r="27" spans="1:13" s="251" customFormat="1" ht="20.25" customHeight="1" x14ac:dyDescent="0.45">
      <c r="A27" s="3" t="s">
        <v>550</v>
      </c>
      <c r="B27" s="70" t="s">
        <v>364</v>
      </c>
      <c r="C27" s="234">
        <v>49899</v>
      </c>
      <c r="D27" s="71" t="s">
        <v>365</v>
      </c>
      <c r="E27" s="212" t="s">
        <v>331</v>
      </c>
      <c r="F27" s="220">
        <v>49899</v>
      </c>
      <c r="G27" s="221"/>
      <c r="H27" s="77" t="s">
        <v>347</v>
      </c>
      <c r="I27" s="211">
        <v>1</v>
      </c>
      <c r="J27" s="215">
        <v>49899</v>
      </c>
      <c r="K27" s="77"/>
      <c r="L27" s="211">
        <v>0</v>
      </c>
      <c r="M27" s="220">
        <v>0</v>
      </c>
    </row>
    <row r="28" spans="1:13" s="251" customFormat="1" ht="20.25" customHeight="1" x14ac:dyDescent="0.45">
      <c r="A28" s="3" t="s">
        <v>550</v>
      </c>
      <c r="B28" s="70" t="s">
        <v>366</v>
      </c>
      <c r="C28" s="234">
        <v>809456.92799999984</v>
      </c>
      <c r="D28" s="71" t="s">
        <v>365</v>
      </c>
      <c r="E28" s="212" t="s">
        <v>331</v>
      </c>
      <c r="F28" s="220">
        <v>809456.92799999984</v>
      </c>
      <c r="G28" s="221"/>
      <c r="H28" s="77" t="s">
        <v>334</v>
      </c>
      <c r="I28" s="211">
        <v>0.56299999999999994</v>
      </c>
      <c r="J28" s="215">
        <v>455724.25046399987</v>
      </c>
      <c r="K28" s="77" t="s">
        <v>333</v>
      </c>
      <c r="L28" s="211">
        <v>0.43700000000000006</v>
      </c>
      <c r="M28" s="220">
        <v>353732.67753599997</v>
      </c>
    </row>
    <row r="29" spans="1:13" s="251" customFormat="1" ht="20.25" customHeight="1" x14ac:dyDescent="0.45">
      <c r="A29" s="3" t="s">
        <v>550</v>
      </c>
      <c r="B29" s="70" t="s">
        <v>367</v>
      </c>
      <c r="C29" s="234">
        <v>1788</v>
      </c>
      <c r="D29" s="71" t="s">
        <v>368</v>
      </c>
      <c r="E29" s="212" t="s">
        <v>331</v>
      </c>
      <c r="F29" s="220">
        <v>1788</v>
      </c>
      <c r="G29" s="221"/>
      <c r="H29" s="77" t="s">
        <v>333</v>
      </c>
      <c r="I29" s="211">
        <v>1</v>
      </c>
      <c r="J29" s="215">
        <v>1788</v>
      </c>
      <c r="K29" s="77"/>
      <c r="L29" s="211">
        <v>0</v>
      </c>
      <c r="M29" s="220">
        <v>0</v>
      </c>
    </row>
    <row r="30" spans="1:13" s="251" customFormat="1" ht="20.25" customHeight="1" x14ac:dyDescent="0.45">
      <c r="A30" s="3" t="s">
        <v>550</v>
      </c>
      <c r="B30" s="70" t="s">
        <v>369</v>
      </c>
      <c r="C30" s="234">
        <v>10669.2</v>
      </c>
      <c r="D30" s="71" t="s">
        <v>548</v>
      </c>
      <c r="E30" s="212" t="s">
        <v>331</v>
      </c>
      <c r="F30" s="220">
        <v>10669.2</v>
      </c>
      <c r="G30" s="221"/>
      <c r="H30" s="77" t="s">
        <v>340</v>
      </c>
      <c r="I30" s="211">
        <v>1</v>
      </c>
      <c r="J30" s="215">
        <v>10669.2</v>
      </c>
      <c r="K30" s="77"/>
      <c r="L30" s="211">
        <v>0</v>
      </c>
      <c r="M30" s="220">
        <v>0</v>
      </c>
    </row>
    <row r="31" spans="1:13" s="251" customFormat="1" ht="20.25" customHeight="1" x14ac:dyDescent="0.45">
      <c r="A31" s="3" t="s">
        <v>550</v>
      </c>
      <c r="B31" s="70" t="s">
        <v>370</v>
      </c>
      <c r="C31" s="234">
        <v>5526</v>
      </c>
      <c r="D31" s="71" t="s">
        <v>371</v>
      </c>
      <c r="E31" s="212" t="s">
        <v>331</v>
      </c>
      <c r="F31" s="220">
        <v>5526</v>
      </c>
      <c r="G31" s="221"/>
      <c r="H31" s="77" t="s">
        <v>350</v>
      </c>
      <c r="I31" s="211">
        <v>1</v>
      </c>
      <c r="J31" s="215">
        <v>5526</v>
      </c>
      <c r="K31" s="77"/>
      <c r="L31" s="211">
        <v>0</v>
      </c>
      <c r="M31" s="220">
        <v>0</v>
      </c>
    </row>
    <row r="32" spans="1:13" s="251" customFormat="1" ht="20.25" customHeight="1" x14ac:dyDescent="0.45">
      <c r="A32" s="3" t="s">
        <v>550</v>
      </c>
      <c r="B32" s="70" t="s">
        <v>372</v>
      </c>
      <c r="C32" s="234">
        <v>3156</v>
      </c>
      <c r="D32" s="71" t="s">
        <v>365</v>
      </c>
      <c r="E32" s="212" t="s">
        <v>331</v>
      </c>
      <c r="F32" s="220">
        <v>3156</v>
      </c>
      <c r="G32" s="221"/>
      <c r="H32" s="77" t="s">
        <v>346</v>
      </c>
      <c r="I32" s="211">
        <v>1</v>
      </c>
      <c r="J32" s="215">
        <v>3156</v>
      </c>
      <c r="K32" s="77"/>
      <c r="L32" s="211">
        <v>0</v>
      </c>
      <c r="M32" s="220">
        <v>0</v>
      </c>
    </row>
    <row r="33" spans="1:13" s="251" customFormat="1" ht="20.25" customHeight="1" x14ac:dyDescent="0.45">
      <c r="A33" s="3" t="s">
        <v>550</v>
      </c>
      <c r="B33" s="70" t="s">
        <v>373</v>
      </c>
      <c r="C33" s="234">
        <v>9499.5720000000001</v>
      </c>
      <c r="D33" s="71" t="s">
        <v>374</v>
      </c>
      <c r="E33" s="212" t="s">
        <v>331</v>
      </c>
      <c r="F33" s="220">
        <v>9499.5720000000001</v>
      </c>
      <c r="G33" s="221"/>
      <c r="H33" s="77" t="s">
        <v>333</v>
      </c>
      <c r="I33" s="211">
        <v>1</v>
      </c>
      <c r="J33" s="215">
        <v>9499.5720000000001</v>
      </c>
      <c r="K33" s="77"/>
      <c r="L33" s="211">
        <v>0</v>
      </c>
      <c r="M33" s="220">
        <v>0</v>
      </c>
    </row>
    <row r="34" spans="1:13" s="251" customFormat="1" ht="20.25" customHeight="1" x14ac:dyDescent="0.45">
      <c r="A34" s="3" t="s">
        <v>550</v>
      </c>
      <c r="B34" s="70" t="s">
        <v>375</v>
      </c>
      <c r="C34" s="234">
        <v>42</v>
      </c>
      <c r="D34" s="71"/>
      <c r="E34" s="212" t="s">
        <v>331</v>
      </c>
      <c r="F34" s="220">
        <v>42</v>
      </c>
      <c r="G34" s="221"/>
      <c r="H34" s="77" t="s">
        <v>340</v>
      </c>
      <c r="I34" s="211">
        <v>1</v>
      </c>
      <c r="J34" s="215">
        <v>42</v>
      </c>
      <c r="K34" s="77"/>
      <c r="L34" s="211">
        <v>0</v>
      </c>
      <c r="M34" s="220">
        <v>0</v>
      </c>
    </row>
    <row r="35" spans="1:13" s="251" customFormat="1" ht="20.25" customHeight="1" x14ac:dyDescent="0.45">
      <c r="A35" s="3" t="s">
        <v>550</v>
      </c>
      <c r="B35" s="70" t="s">
        <v>376</v>
      </c>
      <c r="C35" s="234">
        <v>38.400000000000006</v>
      </c>
      <c r="D35" s="71"/>
      <c r="E35" s="212" t="s">
        <v>331</v>
      </c>
      <c r="F35" s="220">
        <v>38.400000000000006</v>
      </c>
      <c r="G35" s="221"/>
      <c r="H35" s="77" t="s">
        <v>340</v>
      </c>
      <c r="I35" s="211">
        <v>1</v>
      </c>
      <c r="J35" s="215">
        <v>38.400000000000006</v>
      </c>
      <c r="K35" s="77"/>
      <c r="L35" s="211">
        <v>0</v>
      </c>
      <c r="M35" s="220">
        <v>0</v>
      </c>
    </row>
    <row r="36" spans="1:13" s="251" customFormat="1" ht="20.25" customHeight="1" x14ac:dyDescent="0.45">
      <c r="A36" s="3" t="s">
        <v>550</v>
      </c>
      <c r="B36" s="70" t="s">
        <v>377</v>
      </c>
      <c r="C36" s="234">
        <v>42899</v>
      </c>
      <c r="D36" s="71"/>
      <c r="E36" s="212" t="s">
        <v>331</v>
      </c>
      <c r="F36" s="220">
        <v>42899</v>
      </c>
      <c r="G36" s="221"/>
      <c r="H36" s="77" t="s">
        <v>347</v>
      </c>
      <c r="I36" s="211">
        <v>1</v>
      </c>
      <c r="J36" s="215">
        <v>42899</v>
      </c>
      <c r="K36" s="77"/>
      <c r="L36" s="211">
        <v>0</v>
      </c>
      <c r="M36" s="220">
        <v>0</v>
      </c>
    </row>
    <row r="37" spans="1:13" s="251" customFormat="1" ht="20.25" customHeight="1" x14ac:dyDescent="0.45">
      <c r="A37" s="3" t="s">
        <v>550</v>
      </c>
      <c r="B37" s="70" t="s">
        <v>366</v>
      </c>
      <c r="C37" s="234">
        <v>230862.87599999999</v>
      </c>
      <c r="D37" s="71"/>
      <c r="E37" s="212" t="s">
        <v>331</v>
      </c>
      <c r="F37" s="220">
        <v>230862.87599999999</v>
      </c>
      <c r="G37" s="221"/>
      <c r="H37" s="77" t="s">
        <v>334</v>
      </c>
      <c r="I37" s="211">
        <v>0.56299999999999994</v>
      </c>
      <c r="J37" s="215">
        <v>129975.79918799998</v>
      </c>
      <c r="K37" s="77" t="s">
        <v>333</v>
      </c>
      <c r="L37" s="211">
        <v>0.43700000000000006</v>
      </c>
      <c r="M37" s="220">
        <v>100887.07681200001</v>
      </c>
    </row>
    <row r="38" spans="1:13" s="251" customFormat="1" ht="20.25" customHeight="1" x14ac:dyDescent="0.45">
      <c r="A38" s="3" t="s">
        <v>550</v>
      </c>
      <c r="B38" s="70" t="s">
        <v>378</v>
      </c>
      <c r="C38" s="234">
        <v>579.20000000000005</v>
      </c>
      <c r="D38" s="71"/>
      <c r="E38" s="212" t="s">
        <v>331</v>
      </c>
      <c r="F38" s="220">
        <v>579.20000000000005</v>
      </c>
      <c r="G38" s="221"/>
      <c r="H38" s="77" t="s">
        <v>333</v>
      </c>
      <c r="I38" s="211">
        <v>1</v>
      </c>
      <c r="J38" s="215">
        <v>579.20000000000005</v>
      </c>
      <c r="K38" s="77"/>
      <c r="L38" s="211">
        <v>0</v>
      </c>
      <c r="M38" s="220">
        <v>0</v>
      </c>
    </row>
    <row r="39" spans="1:13" s="251" customFormat="1" ht="20.25" customHeight="1" x14ac:dyDescent="0.45">
      <c r="A39" s="3" t="s">
        <v>550</v>
      </c>
      <c r="B39" s="70" t="s">
        <v>369</v>
      </c>
      <c r="C39" s="234">
        <v>3108</v>
      </c>
      <c r="D39" s="71" t="s">
        <v>549</v>
      </c>
      <c r="E39" s="212" t="s">
        <v>331</v>
      </c>
      <c r="F39" s="220">
        <v>3108</v>
      </c>
      <c r="G39" s="221"/>
      <c r="H39" s="77" t="s">
        <v>340</v>
      </c>
      <c r="I39" s="211">
        <v>1</v>
      </c>
      <c r="J39" s="215">
        <v>3108</v>
      </c>
      <c r="K39" s="77"/>
      <c r="L39" s="211">
        <v>0</v>
      </c>
      <c r="M39" s="220">
        <v>0</v>
      </c>
    </row>
    <row r="40" spans="1:13" s="251" customFormat="1" ht="20.25" customHeight="1" x14ac:dyDescent="0.45">
      <c r="A40" s="3" t="s">
        <v>550</v>
      </c>
      <c r="B40" s="70" t="s">
        <v>372</v>
      </c>
      <c r="C40" s="234">
        <v>630</v>
      </c>
      <c r="D40" s="71"/>
      <c r="E40" s="212" t="s">
        <v>331</v>
      </c>
      <c r="F40" s="220">
        <v>630</v>
      </c>
      <c r="G40" s="221"/>
      <c r="H40" s="77" t="s">
        <v>346</v>
      </c>
      <c r="I40" s="211">
        <v>1</v>
      </c>
      <c r="J40" s="215">
        <v>630</v>
      </c>
      <c r="K40" s="77"/>
      <c r="L40" s="211">
        <v>0</v>
      </c>
      <c r="M40" s="220">
        <v>0</v>
      </c>
    </row>
    <row r="41" spans="1:13" s="251" customFormat="1" ht="20.25" customHeight="1" x14ac:dyDescent="0.45">
      <c r="A41" s="3" t="s">
        <v>550</v>
      </c>
      <c r="B41" s="70" t="s">
        <v>379</v>
      </c>
      <c r="C41" s="234">
        <v>-24612.34</v>
      </c>
      <c r="D41" s="71" t="s">
        <v>380</v>
      </c>
      <c r="E41" s="212" t="s">
        <v>331</v>
      </c>
      <c r="F41" s="220">
        <v>-24612.339999999997</v>
      </c>
      <c r="G41" s="221"/>
      <c r="H41" s="77" t="s">
        <v>333</v>
      </c>
      <c r="I41" s="211">
        <v>0.437</v>
      </c>
      <c r="J41" s="215">
        <v>-10755.592579999999</v>
      </c>
      <c r="K41" s="77" t="s">
        <v>334</v>
      </c>
      <c r="L41" s="211">
        <v>0.56299999999999994</v>
      </c>
      <c r="M41" s="220">
        <v>-13856.747419999996</v>
      </c>
    </row>
    <row r="42" spans="1:13" s="251" customFormat="1" ht="20.25" customHeight="1" x14ac:dyDescent="0.45">
      <c r="A42" s="3" t="s">
        <v>550</v>
      </c>
      <c r="B42" s="70" t="s">
        <v>373</v>
      </c>
      <c r="C42" s="234">
        <v>3470.5320000000002</v>
      </c>
      <c r="D42" s="71"/>
      <c r="E42" s="212" t="s">
        <v>331</v>
      </c>
      <c r="F42" s="220">
        <v>3470.5320000000002</v>
      </c>
      <c r="G42" s="221"/>
      <c r="H42" s="77" t="s">
        <v>333</v>
      </c>
      <c r="I42" s="211">
        <v>1</v>
      </c>
      <c r="J42" s="215">
        <v>3470.5320000000002</v>
      </c>
      <c r="K42" s="77"/>
      <c r="L42" s="211">
        <v>0</v>
      </c>
      <c r="M42" s="220">
        <v>0</v>
      </c>
    </row>
    <row r="43" spans="1:13" s="251" customFormat="1" ht="20.25" customHeight="1" x14ac:dyDescent="0.45">
      <c r="A43" s="3" t="s">
        <v>550</v>
      </c>
      <c r="B43" s="70" t="s">
        <v>381</v>
      </c>
      <c r="C43" s="234">
        <v>-6772.25</v>
      </c>
      <c r="D43" s="71" t="s">
        <v>382</v>
      </c>
      <c r="E43" s="212" t="s">
        <v>331</v>
      </c>
      <c r="F43" s="220">
        <v>-6772.25</v>
      </c>
      <c r="G43" s="221"/>
      <c r="H43" s="77" t="s">
        <v>333</v>
      </c>
      <c r="I43" s="211">
        <v>1</v>
      </c>
      <c r="J43" s="215">
        <v>-6772.25</v>
      </c>
      <c r="K43" s="77"/>
      <c r="L43" s="211">
        <v>0</v>
      </c>
      <c r="M43" s="220">
        <v>0</v>
      </c>
    </row>
    <row r="44" spans="1:13" s="251" customFormat="1" ht="20.25" customHeight="1" x14ac:dyDescent="0.45">
      <c r="A44" s="3" t="s">
        <v>550</v>
      </c>
      <c r="B44" s="70" t="s">
        <v>383</v>
      </c>
      <c r="C44" s="234">
        <v>-3240</v>
      </c>
      <c r="D44" s="71" t="s">
        <v>384</v>
      </c>
      <c r="E44" s="212" t="s">
        <v>331</v>
      </c>
      <c r="F44" s="220">
        <v>-3240</v>
      </c>
      <c r="G44" s="221"/>
      <c r="H44" s="77" t="s">
        <v>333</v>
      </c>
      <c r="I44" s="211">
        <v>1</v>
      </c>
      <c r="J44" s="215">
        <v>-3240</v>
      </c>
      <c r="K44" s="77"/>
      <c r="L44" s="211">
        <v>0</v>
      </c>
      <c r="M44" s="220">
        <v>0</v>
      </c>
    </row>
    <row r="45" spans="1:13" s="251" customFormat="1" ht="20.25" hidden="1" customHeight="1" x14ac:dyDescent="0.45">
      <c r="A45" s="3" t="s">
        <v>305</v>
      </c>
      <c r="B45" s="70"/>
      <c r="C45" s="234"/>
      <c r="D45" s="71"/>
      <c r="E45" s="212" t="s">
        <v>331</v>
      </c>
      <c r="F45" s="220">
        <v>0</v>
      </c>
      <c r="G45" s="221"/>
      <c r="H45" s="77"/>
      <c r="I45" s="211">
        <v>1</v>
      </c>
      <c r="J45" s="215">
        <v>0</v>
      </c>
      <c r="K45" s="77"/>
      <c r="L45" s="211">
        <v>0</v>
      </c>
      <c r="M45" s="220">
        <v>0</v>
      </c>
    </row>
    <row r="46" spans="1:13" ht="20.25" hidden="1" customHeight="1" x14ac:dyDescent="0.45">
      <c r="A46" s="3" t="s">
        <v>305</v>
      </c>
      <c r="B46" s="70"/>
      <c r="C46" s="234"/>
      <c r="D46" s="71"/>
      <c r="E46" s="212" t="s">
        <v>331</v>
      </c>
      <c r="F46" s="227">
        <v>0</v>
      </c>
      <c r="G46" s="221"/>
      <c r="H46" s="77"/>
      <c r="I46" s="211">
        <v>1</v>
      </c>
      <c r="J46" s="215">
        <v>0</v>
      </c>
      <c r="K46" s="77"/>
      <c r="L46" s="211">
        <v>0</v>
      </c>
      <c r="M46" s="220">
        <v>0</v>
      </c>
    </row>
    <row r="47" spans="1:13" s="4" customFormat="1" ht="20.25" customHeight="1" x14ac:dyDescent="0.45">
      <c r="C47" s="250">
        <v>1186026.2179999996</v>
      </c>
      <c r="D47" s="79"/>
      <c r="E47" s="78"/>
      <c r="F47" s="250">
        <v>1186026.2179999996</v>
      </c>
      <c r="G47" s="214"/>
      <c r="H47" s="79"/>
      <c r="I47" s="250"/>
      <c r="J47" s="250"/>
      <c r="K47" s="79"/>
      <c r="L47" s="250"/>
      <c r="M47" s="250"/>
    </row>
    <row r="48" spans="1:13" s="4" customFormat="1" ht="20.25" customHeight="1" x14ac:dyDescent="0.45">
      <c r="C48" s="78"/>
      <c r="D48" s="79"/>
      <c r="E48" s="78"/>
      <c r="F48" s="78"/>
      <c r="G48" s="214"/>
      <c r="H48" s="79"/>
      <c r="I48" s="250"/>
      <c r="J48" s="250"/>
      <c r="K48" s="79"/>
      <c r="L48" s="250"/>
      <c r="M48" s="250"/>
    </row>
    <row r="49" spans="1:13" s="4" customFormat="1" ht="29" x14ac:dyDescent="0.8">
      <c r="B49" s="287" t="s">
        <v>385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1:13" ht="20.25" hidden="1" customHeight="1" x14ac:dyDescent="0.45">
      <c r="H50" s="72" t="s">
        <v>386</v>
      </c>
      <c r="K50" s="72" t="s">
        <v>386</v>
      </c>
    </row>
    <row r="51" spans="1:13" ht="20.25" hidden="1" customHeight="1" x14ac:dyDescent="0.45">
      <c r="H51" s="72" t="s">
        <v>387</v>
      </c>
      <c r="K51" s="72" t="s">
        <v>387</v>
      </c>
    </row>
    <row r="52" spans="1:13" ht="20.25" hidden="1" customHeight="1" x14ac:dyDescent="0.45">
      <c r="H52" s="72" t="s">
        <v>388</v>
      </c>
      <c r="K52" s="72" t="s">
        <v>388</v>
      </c>
    </row>
    <row r="53" spans="1:13" ht="20.25" hidden="1" customHeight="1" x14ac:dyDescent="0.45">
      <c r="H53" s="72" t="s">
        <v>389</v>
      </c>
      <c r="K53" s="72" t="s">
        <v>389</v>
      </c>
    </row>
    <row r="54" spans="1:13" ht="20.25" hidden="1" customHeight="1" x14ac:dyDescent="0.45">
      <c r="H54" s="72" t="s">
        <v>390</v>
      </c>
      <c r="K54" s="72" t="s">
        <v>390</v>
      </c>
    </row>
    <row r="55" spans="1:13" ht="20.25" hidden="1" customHeight="1" x14ac:dyDescent="0.45">
      <c r="H55" s="72" t="s">
        <v>391</v>
      </c>
      <c r="K55" s="72" t="s">
        <v>391</v>
      </c>
    </row>
    <row r="56" spans="1:13" ht="20.25" hidden="1" customHeight="1" x14ac:dyDescent="0.45">
      <c r="H56" s="72" t="s">
        <v>392</v>
      </c>
      <c r="K56" s="72" t="s">
        <v>392</v>
      </c>
    </row>
    <row r="57" spans="1:13" ht="20.25" hidden="1" customHeight="1" x14ac:dyDescent="0.45">
      <c r="H57" s="72" t="s">
        <v>393</v>
      </c>
      <c r="K57" s="72" t="s">
        <v>393</v>
      </c>
    </row>
    <row r="58" spans="1:13" s="73" customFormat="1" ht="20.25" hidden="1" customHeight="1" x14ac:dyDescent="0.45">
      <c r="A58" s="3"/>
      <c r="B58" s="3"/>
      <c r="C58" s="74"/>
      <c r="D58" s="72"/>
      <c r="E58" s="74"/>
      <c r="F58" s="74"/>
      <c r="G58" s="80"/>
      <c r="H58" s="72" t="s">
        <v>394</v>
      </c>
      <c r="K58" s="72" t="s">
        <v>394</v>
      </c>
    </row>
    <row r="59" spans="1:13" s="73" customFormat="1" ht="20.25" hidden="1" customHeight="1" x14ac:dyDescent="0.45">
      <c r="A59" s="3"/>
      <c r="B59" s="3"/>
      <c r="C59" s="74"/>
      <c r="D59" s="72"/>
      <c r="E59" s="74"/>
      <c r="F59" s="74"/>
      <c r="G59" s="80"/>
      <c r="H59" s="72" t="s">
        <v>395</v>
      </c>
      <c r="K59" s="72" t="s">
        <v>395</v>
      </c>
    </row>
    <row r="60" spans="1:13" s="73" customFormat="1" ht="20.25" hidden="1" customHeight="1" x14ac:dyDescent="0.45">
      <c r="A60" s="3"/>
      <c r="B60" s="3"/>
      <c r="C60" s="74"/>
      <c r="D60" s="72"/>
      <c r="E60" s="74"/>
      <c r="F60" s="74"/>
      <c r="G60" s="80"/>
      <c r="H60" s="72" t="s">
        <v>396</v>
      </c>
      <c r="K60" s="72" t="s">
        <v>396</v>
      </c>
    </row>
    <row r="61" spans="1:13" s="73" customFormat="1" ht="20.25" hidden="1" customHeight="1" x14ac:dyDescent="0.45">
      <c r="A61" s="3"/>
      <c r="B61" s="3"/>
      <c r="C61" s="74"/>
      <c r="D61" s="72"/>
      <c r="E61" s="74"/>
      <c r="F61" s="74"/>
      <c r="G61" s="80"/>
      <c r="H61" s="72" t="s">
        <v>397</v>
      </c>
      <c r="K61" s="72" t="s">
        <v>397</v>
      </c>
    </row>
    <row r="62" spans="1:13" s="73" customFormat="1" ht="20.25" hidden="1" customHeight="1" x14ac:dyDescent="0.45">
      <c r="A62" s="3"/>
      <c r="B62" s="3"/>
      <c r="C62" s="74"/>
      <c r="D62" s="72"/>
      <c r="E62" s="74"/>
      <c r="F62" s="74"/>
      <c r="G62" s="80"/>
      <c r="H62" s="72" t="s">
        <v>398</v>
      </c>
      <c r="K62" s="72" t="s">
        <v>398</v>
      </c>
    </row>
    <row r="63" spans="1:13" s="73" customFormat="1" ht="20.25" hidden="1" customHeight="1" x14ac:dyDescent="0.45">
      <c r="A63" s="3"/>
      <c r="B63" s="3"/>
      <c r="C63" s="74"/>
      <c r="D63" s="72"/>
      <c r="E63" s="74"/>
      <c r="F63" s="74"/>
      <c r="G63" s="80"/>
      <c r="H63" s="72" t="s">
        <v>399</v>
      </c>
      <c r="K63" s="72" t="s">
        <v>399</v>
      </c>
    </row>
    <row r="64" spans="1:13" s="73" customFormat="1" ht="20.25" hidden="1" customHeight="1" x14ac:dyDescent="0.45">
      <c r="A64" s="3"/>
      <c r="B64" s="3"/>
      <c r="C64" s="74"/>
      <c r="D64" s="72"/>
      <c r="E64" s="74"/>
      <c r="F64" s="74"/>
      <c r="G64" s="80"/>
      <c r="H64" s="72" t="s">
        <v>400</v>
      </c>
      <c r="K64" s="72" t="s">
        <v>400</v>
      </c>
    </row>
    <row r="65" spans="1:13" s="73" customFormat="1" ht="20.25" hidden="1" customHeight="1" x14ac:dyDescent="0.45">
      <c r="A65" s="3"/>
      <c r="B65" s="3"/>
      <c r="C65" s="74"/>
      <c r="D65" s="72"/>
      <c r="E65" s="74"/>
      <c r="F65" s="74"/>
      <c r="G65" s="80"/>
      <c r="H65" s="72" t="s">
        <v>401</v>
      </c>
      <c r="K65" s="72" t="s">
        <v>401</v>
      </c>
    </row>
    <row r="66" spans="1:13" s="73" customFormat="1" ht="20.25" hidden="1" customHeight="1" x14ac:dyDescent="0.45">
      <c r="A66" s="3"/>
      <c r="B66" s="3"/>
      <c r="C66" s="74"/>
      <c r="D66" s="72"/>
      <c r="E66" s="74"/>
      <c r="F66" s="74"/>
      <c r="G66" s="80"/>
      <c r="H66" s="72" t="s">
        <v>402</v>
      </c>
      <c r="K66" s="72" t="s">
        <v>402</v>
      </c>
    </row>
    <row r="67" spans="1:13" s="73" customFormat="1" ht="20.25" hidden="1" customHeight="1" x14ac:dyDescent="0.45">
      <c r="A67" s="3"/>
      <c r="B67" s="3"/>
      <c r="C67" s="74"/>
      <c r="D67" s="72"/>
      <c r="E67" s="74"/>
      <c r="F67" s="74"/>
      <c r="G67" s="80"/>
      <c r="H67" s="72" t="s">
        <v>403</v>
      </c>
      <c r="K67" s="72" t="s">
        <v>403</v>
      </c>
    </row>
    <row r="68" spans="1:13" s="73" customFormat="1" ht="20.25" hidden="1" customHeight="1" x14ac:dyDescent="0.45">
      <c r="A68" s="3"/>
      <c r="B68" s="3"/>
      <c r="C68" s="74"/>
      <c r="D68" s="72"/>
      <c r="E68" s="74"/>
      <c r="F68" s="74"/>
      <c r="G68" s="80"/>
      <c r="H68" s="72" t="s">
        <v>404</v>
      </c>
      <c r="K68" s="72" t="s">
        <v>404</v>
      </c>
    </row>
    <row r="69" spans="1:13" s="73" customFormat="1" ht="20.25" hidden="1" customHeight="1" x14ac:dyDescent="0.45">
      <c r="A69" s="3"/>
      <c r="B69" s="3"/>
      <c r="C69" s="74"/>
      <c r="D69" s="72"/>
      <c r="E69" s="74"/>
      <c r="F69" s="74"/>
      <c r="G69" s="80"/>
      <c r="H69" s="72" t="s">
        <v>405</v>
      </c>
      <c r="K69" s="72" t="s">
        <v>405</v>
      </c>
    </row>
    <row r="70" spans="1:13" s="73" customFormat="1" ht="20.25" hidden="1" customHeight="1" x14ac:dyDescent="0.45">
      <c r="A70" s="3"/>
      <c r="B70" s="3"/>
      <c r="C70" s="74"/>
      <c r="D70" s="72"/>
      <c r="E70" s="74"/>
      <c r="F70" s="74"/>
      <c r="G70" s="80"/>
      <c r="H70" s="72" t="s">
        <v>406</v>
      </c>
      <c r="K70" s="72" t="s">
        <v>406</v>
      </c>
    </row>
    <row r="71" spans="1:13" s="73" customFormat="1" ht="20.25" hidden="1" customHeight="1" x14ac:dyDescent="0.45">
      <c r="A71" s="3"/>
      <c r="B71" s="3"/>
      <c r="C71" s="74"/>
      <c r="D71" s="72"/>
      <c r="E71" s="74"/>
      <c r="F71" s="74"/>
      <c r="G71" s="80"/>
      <c r="H71" s="72" t="s">
        <v>407</v>
      </c>
      <c r="K71" s="72" t="s">
        <v>407</v>
      </c>
    </row>
    <row r="72" spans="1:13" s="73" customFormat="1" ht="20.25" hidden="1" customHeight="1" x14ac:dyDescent="0.45">
      <c r="A72" s="3"/>
      <c r="B72" s="3"/>
      <c r="C72" s="74"/>
      <c r="D72" s="72"/>
      <c r="E72" s="74"/>
      <c r="F72" s="74"/>
      <c r="G72" s="80"/>
      <c r="H72" s="72" t="s">
        <v>408</v>
      </c>
      <c r="K72" s="72" t="s">
        <v>408</v>
      </c>
    </row>
    <row r="73" spans="1:13" s="73" customFormat="1" ht="20.25" hidden="1" customHeight="1" x14ac:dyDescent="0.45">
      <c r="A73" s="3"/>
      <c r="B73" s="3"/>
      <c r="C73" s="74"/>
      <c r="D73" s="72"/>
      <c r="E73" s="74"/>
      <c r="F73" s="74"/>
      <c r="G73" s="80"/>
      <c r="H73" s="72" t="s">
        <v>409</v>
      </c>
      <c r="K73" s="72" t="s">
        <v>409</v>
      </c>
    </row>
    <row r="74" spans="1:13" s="73" customFormat="1" ht="20.25" hidden="1" customHeight="1" x14ac:dyDescent="0.45">
      <c r="A74" s="3"/>
      <c r="B74" s="3"/>
      <c r="C74" s="74"/>
      <c r="D74" s="72"/>
      <c r="E74" s="74"/>
      <c r="F74" s="74"/>
      <c r="G74" s="80"/>
      <c r="H74" s="72" t="s">
        <v>410</v>
      </c>
      <c r="K74" s="72" t="s">
        <v>410</v>
      </c>
    </row>
    <row r="75" spans="1:13" s="73" customFormat="1" ht="20.25" hidden="1" customHeight="1" x14ac:dyDescent="0.45">
      <c r="A75" s="3"/>
      <c r="B75" s="3"/>
      <c r="C75" s="74"/>
      <c r="D75" s="72"/>
      <c r="E75" s="74"/>
      <c r="F75" s="74"/>
      <c r="G75" s="80"/>
      <c r="H75" s="72" t="s">
        <v>411</v>
      </c>
      <c r="K75" s="72" t="s">
        <v>411</v>
      </c>
    </row>
    <row r="76" spans="1:13" s="73" customFormat="1" ht="20.25" hidden="1" customHeight="1" x14ac:dyDescent="0.45">
      <c r="A76" s="3"/>
      <c r="B76" s="3"/>
      <c r="C76" s="74"/>
      <c r="D76" s="72"/>
      <c r="E76" s="74"/>
      <c r="F76" s="74"/>
      <c r="G76" s="80"/>
      <c r="H76" s="72" t="s">
        <v>412</v>
      </c>
      <c r="K76" s="72" t="s">
        <v>412</v>
      </c>
    </row>
    <row r="77" spans="1:13" s="73" customFormat="1" ht="20.25" hidden="1" customHeight="1" x14ac:dyDescent="0.45">
      <c r="A77" s="3"/>
      <c r="B77" s="3"/>
      <c r="C77" s="74"/>
      <c r="D77" s="72"/>
      <c r="E77" s="74"/>
      <c r="F77" s="74"/>
      <c r="G77" s="80"/>
      <c r="H77" s="72" t="s">
        <v>413</v>
      </c>
      <c r="K77" s="72" t="s">
        <v>413</v>
      </c>
    </row>
    <row r="78" spans="1:13" s="73" customFormat="1" ht="20.25" hidden="1" customHeight="1" x14ac:dyDescent="0.45">
      <c r="A78" s="3"/>
      <c r="B78" s="3"/>
      <c r="C78" s="74"/>
      <c r="D78" s="72"/>
      <c r="E78" s="74"/>
      <c r="F78" s="74"/>
      <c r="G78" s="80"/>
      <c r="H78" s="72" t="s">
        <v>414</v>
      </c>
      <c r="K78" s="72" t="s">
        <v>414</v>
      </c>
    </row>
    <row r="79" spans="1:13" s="251" customFormat="1" ht="20.25" hidden="1" customHeight="1" x14ac:dyDescent="0.45">
      <c r="A79" s="3"/>
      <c r="B79" s="3"/>
      <c r="C79" s="74"/>
      <c r="D79" s="72"/>
      <c r="E79" s="74"/>
      <c r="F79" s="74"/>
      <c r="G79" s="80"/>
      <c r="H79" s="72" t="s">
        <v>415</v>
      </c>
      <c r="I79" s="73"/>
      <c r="J79" s="73"/>
      <c r="K79" s="72" t="s">
        <v>415</v>
      </c>
      <c r="L79" s="73"/>
      <c r="M79" s="73"/>
    </row>
    <row r="80" spans="1:13" s="251" customFormat="1" ht="20.25" hidden="1" customHeight="1" x14ac:dyDescent="0.45">
      <c r="A80" s="3"/>
      <c r="B80" s="3"/>
      <c r="C80" s="74"/>
      <c r="D80" s="72"/>
      <c r="E80" s="74"/>
      <c r="F80" s="74"/>
      <c r="G80" s="80"/>
      <c r="H80" s="72" t="s">
        <v>416</v>
      </c>
      <c r="I80" s="73"/>
      <c r="J80" s="73"/>
      <c r="K80" s="72" t="s">
        <v>416</v>
      </c>
      <c r="L80" s="73"/>
      <c r="M80" s="73"/>
    </row>
    <row r="81" spans="1:13" s="251" customFormat="1" ht="20.25" hidden="1" customHeight="1" x14ac:dyDescent="0.45">
      <c r="A81" s="3"/>
      <c r="B81" s="3"/>
      <c r="C81" s="74"/>
      <c r="D81" s="72"/>
      <c r="E81" s="74"/>
      <c r="F81" s="74"/>
      <c r="G81" s="80"/>
      <c r="H81" s="72" t="s">
        <v>417</v>
      </c>
      <c r="I81" s="73"/>
      <c r="J81" s="73"/>
      <c r="K81" s="72" t="s">
        <v>417</v>
      </c>
      <c r="L81" s="73"/>
      <c r="M81" s="73"/>
    </row>
    <row r="82" spans="1:13" s="251" customFormat="1" ht="20.25" hidden="1" customHeight="1" x14ac:dyDescent="0.45">
      <c r="A82" s="3"/>
      <c r="B82" s="3"/>
      <c r="C82" s="74"/>
      <c r="D82" s="72"/>
      <c r="E82" s="74"/>
      <c r="F82" s="74"/>
      <c r="G82" s="80"/>
      <c r="H82" s="72" t="s">
        <v>418</v>
      </c>
      <c r="I82" s="73"/>
      <c r="J82" s="73"/>
      <c r="K82" s="72" t="s">
        <v>418</v>
      </c>
      <c r="L82" s="73"/>
      <c r="M82" s="73"/>
    </row>
    <row r="83" spans="1:13" s="251" customFormat="1" ht="20.25" hidden="1" customHeight="1" x14ac:dyDescent="0.45">
      <c r="A83" s="3"/>
      <c r="B83" s="3"/>
      <c r="C83" s="74"/>
      <c r="D83" s="72"/>
      <c r="E83" s="74"/>
      <c r="F83" s="74"/>
      <c r="G83" s="80"/>
      <c r="H83" s="72" t="s">
        <v>419</v>
      </c>
      <c r="I83" s="73"/>
      <c r="J83" s="73"/>
      <c r="K83" s="72" t="s">
        <v>419</v>
      </c>
      <c r="L83" s="73"/>
      <c r="M83" s="73"/>
    </row>
    <row r="84" spans="1:13" s="251" customFormat="1" ht="20.25" hidden="1" customHeight="1" x14ac:dyDescent="0.45">
      <c r="A84" s="3"/>
      <c r="B84" s="3"/>
      <c r="C84" s="74"/>
      <c r="D84" s="72"/>
      <c r="E84" s="74"/>
      <c r="F84" s="74"/>
      <c r="G84" s="80"/>
      <c r="H84" s="72" t="s">
        <v>420</v>
      </c>
      <c r="I84" s="73"/>
      <c r="J84" s="73"/>
      <c r="K84" s="72" t="s">
        <v>420</v>
      </c>
      <c r="L84" s="73"/>
      <c r="M84" s="73"/>
    </row>
    <row r="85" spans="1:13" s="251" customFormat="1" ht="20.25" hidden="1" customHeight="1" x14ac:dyDescent="0.45">
      <c r="A85" s="3"/>
      <c r="B85" s="3"/>
      <c r="C85" s="74"/>
      <c r="D85" s="72"/>
      <c r="E85" s="74"/>
      <c r="F85" s="74"/>
      <c r="G85" s="80"/>
      <c r="H85" s="72" t="s">
        <v>421</v>
      </c>
      <c r="I85" s="73"/>
      <c r="J85" s="73"/>
      <c r="K85" s="72" t="s">
        <v>421</v>
      </c>
      <c r="L85" s="73"/>
      <c r="M85" s="73"/>
    </row>
    <row r="86" spans="1:13" s="251" customFormat="1" ht="20.25" hidden="1" customHeight="1" x14ac:dyDescent="0.45">
      <c r="A86" s="3"/>
      <c r="B86" s="3"/>
      <c r="C86" s="74"/>
      <c r="D86" s="72"/>
      <c r="E86" s="74"/>
      <c r="F86" s="74"/>
      <c r="G86" s="80"/>
      <c r="H86" s="72" t="s">
        <v>422</v>
      </c>
      <c r="I86" s="73"/>
      <c r="J86" s="73"/>
      <c r="K86" s="72" t="s">
        <v>422</v>
      </c>
      <c r="L86" s="73"/>
      <c r="M86" s="73"/>
    </row>
    <row r="87" spans="1:13" s="251" customFormat="1" ht="20.25" hidden="1" customHeight="1" x14ac:dyDescent="0.45">
      <c r="A87" s="3"/>
      <c r="B87" s="3"/>
      <c r="C87" s="74"/>
      <c r="D87" s="72"/>
      <c r="E87" s="74"/>
      <c r="F87" s="74"/>
      <c r="G87" s="80"/>
      <c r="H87" s="72" t="s">
        <v>423</v>
      </c>
      <c r="I87" s="73"/>
      <c r="J87" s="73"/>
      <c r="K87" s="72" t="s">
        <v>423</v>
      </c>
      <c r="L87" s="73"/>
      <c r="M87" s="73"/>
    </row>
    <row r="88" spans="1:13" s="251" customFormat="1" ht="20.25" hidden="1" customHeight="1" x14ac:dyDescent="0.45">
      <c r="A88" s="3"/>
      <c r="B88" s="3"/>
      <c r="C88" s="74"/>
      <c r="D88" s="72"/>
      <c r="E88" s="74"/>
      <c r="F88" s="74"/>
      <c r="G88" s="80"/>
      <c r="H88" s="72" t="s">
        <v>424</v>
      </c>
      <c r="I88" s="73"/>
      <c r="J88" s="73"/>
      <c r="K88" s="72" t="s">
        <v>424</v>
      </c>
      <c r="L88" s="73"/>
      <c r="M88" s="73"/>
    </row>
    <row r="89" spans="1:13" s="251" customFormat="1" ht="20.25" hidden="1" customHeight="1" x14ac:dyDescent="0.45">
      <c r="A89" s="3"/>
      <c r="B89" s="3"/>
      <c r="C89" s="74"/>
      <c r="D89" s="72"/>
      <c r="E89" s="74"/>
      <c r="F89" s="74"/>
      <c r="G89" s="80"/>
      <c r="H89" s="72" t="s">
        <v>425</v>
      </c>
      <c r="I89" s="73"/>
      <c r="J89" s="73"/>
      <c r="K89" s="72" t="s">
        <v>425</v>
      </c>
      <c r="L89" s="73"/>
      <c r="M89" s="73"/>
    </row>
    <row r="90" spans="1:13" s="251" customFormat="1" ht="20.25" hidden="1" customHeight="1" x14ac:dyDescent="0.45">
      <c r="A90" s="3"/>
      <c r="B90" s="3"/>
      <c r="C90" s="74"/>
      <c r="D90" s="72"/>
      <c r="E90" s="74"/>
      <c r="F90" s="74"/>
      <c r="G90" s="80"/>
      <c r="H90" s="72" t="s">
        <v>426</v>
      </c>
      <c r="I90" s="73"/>
      <c r="J90" s="73"/>
      <c r="K90" s="72" t="s">
        <v>426</v>
      </c>
      <c r="L90" s="73"/>
      <c r="M90" s="73"/>
    </row>
    <row r="91" spans="1:13" s="251" customFormat="1" ht="20.25" hidden="1" customHeight="1" x14ac:dyDescent="0.45">
      <c r="A91" s="3"/>
      <c r="B91" s="3"/>
      <c r="C91" s="74"/>
      <c r="D91" s="72"/>
      <c r="E91" s="74"/>
      <c r="F91" s="74"/>
      <c r="G91" s="80"/>
      <c r="H91" s="72" t="s">
        <v>427</v>
      </c>
      <c r="I91" s="73"/>
      <c r="J91" s="73"/>
      <c r="K91" s="72" t="s">
        <v>427</v>
      </c>
      <c r="L91" s="73"/>
      <c r="M91" s="73"/>
    </row>
    <row r="92" spans="1:13" s="251" customFormat="1" ht="20.25" hidden="1" customHeight="1" x14ac:dyDescent="0.45">
      <c r="A92" s="3"/>
      <c r="B92" s="3"/>
      <c r="C92" s="74"/>
      <c r="D92" s="72"/>
      <c r="E92" s="74"/>
      <c r="F92" s="74"/>
      <c r="G92" s="80"/>
      <c r="H92" s="72" t="s">
        <v>428</v>
      </c>
      <c r="I92" s="73"/>
      <c r="J92" s="73"/>
      <c r="K92" s="72" t="s">
        <v>428</v>
      </c>
      <c r="L92" s="73"/>
      <c r="M92" s="73"/>
    </row>
    <row r="93" spans="1:13" s="251" customFormat="1" ht="20.25" hidden="1" customHeight="1" x14ac:dyDescent="0.45">
      <c r="A93" s="3"/>
      <c r="B93" s="3"/>
      <c r="C93" s="74"/>
      <c r="D93" s="72"/>
      <c r="E93" s="74"/>
      <c r="F93" s="74"/>
      <c r="G93" s="80"/>
      <c r="H93" s="72" t="s">
        <v>429</v>
      </c>
      <c r="I93" s="73"/>
      <c r="J93" s="73"/>
      <c r="K93" s="72" t="s">
        <v>429</v>
      </c>
      <c r="L93" s="73"/>
      <c r="M93" s="73"/>
    </row>
    <row r="94" spans="1:13" s="251" customFormat="1" ht="20.25" hidden="1" customHeight="1" x14ac:dyDescent="0.45">
      <c r="A94" s="3"/>
      <c r="B94" s="3"/>
      <c r="C94" s="74"/>
      <c r="D94" s="72"/>
      <c r="E94" s="74"/>
      <c r="F94" s="74"/>
      <c r="G94" s="80"/>
      <c r="H94" s="72" t="s">
        <v>430</v>
      </c>
      <c r="I94" s="73"/>
      <c r="J94" s="73"/>
      <c r="K94" s="72" t="s">
        <v>430</v>
      </c>
      <c r="L94" s="73"/>
      <c r="M94" s="73"/>
    </row>
    <row r="95" spans="1:13" s="251" customFormat="1" ht="20.25" hidden="1" customHeight="1" x14ac:dyDescent="0.45">
      <c r="A95" s="3"/>
      <c r="B95" s="3"/>
      <c r="C95" s="74"/>
      <c r="D95" s="72"/>
      <c r="E95" s="74"/>
      <c r="F95" s="74"/>
      <c r="G95" s="80"/>
      <c r="H95" s="72" t="s">
        <v>431</v>
      </c>
      <c r="I95" s="73"/>
      <c r="J95" s="73"/>
      <c r="K95" s="72" t="s">
        <v>431</v>
      </c>
      <c r="L95" s="73"/>
      <c r="M95" s="73"/>
    </row>
    <row r="96" spans="1:13" s="251" customFormat="1" ht="20.25" hidden="1" customHeight="1" x14ac:dyDescent="0.45">
      <c r="A96" s="3"/>
      <c r="B96" s="3"/>
      <c r="C96" s="74"/>
      <c r="D96" s="72"/>
      <c r="E96" s="74"/>
      <c r="F96" s="74"/>
      <c r="G96" s="80"/>
      <c r="H96" s="72" t="s">
        <v>432</v>
      </c>
      <c r="I96" s="73"/>
      <c r="J96" s="73"/>
      <c r="K96" s="72" t="s">
        <v>432</v>
      </c>
      <c r="L96" s="73"/>
      <c r="M96" s="73"/>
    </row>
    <row r="97" spans="1:13" s="251" customFormat="1" ht="20.25" hidden="1" customHeight="1" x14ac:dyDescent="0.45">
      <c r="A97" s="3"/>
      <c r="B97" s="6"/>
      <c r="C97" s="80"/>
      <c r="D97" s="72"/>
      <c r="E97" s="80"/>
      <c r="F97" s="80"/>
      <c r="G97" s="80"/>
      <c r="H97" s="72" t="s">
        <v>433</v>
      </c>
      <c r="I97" s="73"/>
      <c r="J97" s="73"/>
      <c r="K97" s="72" t="s">
        <v>433</v>
      </c>
      <c r="L97" s="73"/>
      <c r="M97" s="73"/>
    </row>
    <row r="98" spans="1:13" s="251" customFormat="1" ht="20.25" hidden="1" customHeight="1" x14ac:dyDescent="0.45">
      <c r="A98" s="3"/>
      <c r="B98" s="6"/>
      <c r="C98" s="80"/>
      <c r="D98" s="72"/>
      <c r="E98" s="80"/>
      <c r="F98" s="80"/>
      <c r="G98" s="80"/>
      <c r="H98" s="72" t="s">
        <v>434</v>
      </c>
      <c r="I98" s="73"/>
      <c r="J98" s="73"/>
      <c r="K98" s="72" t="s">
        <v>434</v>
      </c>
      <c r="L98" s="73"/>
      <c r="M98" s="73"/>
    </row>
    <row r="99" spans="1:13" s="251" customFormat="1" ht="40" customHeight="1" x14ac:dyDescent="0.45">
      <c r="A99" s="3"/>
      <c r="B99" s="3" t="s">
        <v>352</v>
      </c>
      <c r="C99" s="75" t="s">
        <v>353</v>
      </c>
      <c r="D99" s="72" t="s">
        <v>18</v>
      </c>
      <c r="E99" s="75" t="s">
        <v>354</v>
      </c>
      <c r="F99" s="75" t="s">
        <v>355</v>
      </c>
      <c r="G99" s="213"/>
      <c r="H99" s="72" t="s">
        <v>356</v>
      </c>
      <c r="I99" s="76" t="s">
        <v>357</v>
      </c>
      <c r="J99" s="76" t="s">
        <v>358</v>
      </c>
      <c r="K99" s="72" t="s">
        <v>359</v>
      </c>
      <c r="L99" s="76" t="s">
        <v>357</v>
      </c>
      <c r="M99" s="76" t="s">
        <v>358</v>
      </c>
    </row>
    <row r="100" spans="1:13" s="251" customFormat="1" ht="20.25" customHeight="1" x14ac:dyDescent="0.45">
      <c r="A100" s="3" t="s">
        <v>550</v>
      </c>
      <c r="B100" s="70" t="s">
        <v>435</v>
      </c>
      <c r="C100" s="234">
        <v>90</v>
      </c>
      <c r="D100" s="71"/>
      <c r="E100" s="212" t="s">
        <v>331</v>
      </c>
      <c r="F100" s="220">
        <v>90</v>
      </c>
      <c r="G100" s="221"/>
      <c r="H100" s="77" t="s">
        <v>391</v>
      </c>
      <c r="I100" s="211">
        <v>1</v>
      </c>
      <c r="J100" s="215">
        <v>90</v>
      </c>
      <c r="K100" s="77"/>
      <c r="L100" s="211">
        <v>0</v>
      </c>
      <c r="M100" s="220">
        <v>0</v>
      </c>
    </row>
    <row r="101" spans="1:13" s="251" customFormat="1" ht="20.25" customHeight="1" x14ac:dyDescent="0.45">
      <c r="A101" s="3" t="s">
        <v>550</v>
      </c>
      <c r="B101" s="70" t="s">
        <v>436</v>
      </c>
      <c r="C101" s="234">
        <v>4354.7999999999993</v>
      </c>
      <c r="D101" s="71"/>
      <c r="E101" s="212" t="s">
        <v>331</v>
      </c>
      <c r="F101" s="220">
        <v>4354.7999999999993</v>
      </c>
      <c r="G101" s="221"/>
      <c r="H101" s="77" t="s">
        <v>416</v>
      </c>
      <c r="I101" s="211">
        <v>1</v>
      </c>
      <c r="J101" s="215">
        <v>4354.7999999999993</v>
      </c>
      <c r="K101" s="77"/>
      <c r="L101" s="211">
        <v>0</v>
      </c>
      <c r="M101" s="220">
        <v>0</v>
      </c>
    </row>
    <row r="102" spans="1:13" s="251" customFormat="1" ht="20.25" customHeight="1" x14ac:dyDescent="0.45">
      <c r="A102" s="3" t="s">
        <v>550</v>
      </c>
      <c r="B102" s="70" t="s">
        <v>437</v>
      </c>
      <c r="C102" s="234">
        <v>-958.19999999999993</v>
      </c>
      <c r="D102" s="71"/>
      <c r="E102" s="212" t="s">
        <v>331</v>
      </c>
      <c r="F102" s="220">
        <v>-958.19999999999993</v>
      </c>
      <c r="G102" s="221"/>
      <c r="H102" s="77" t="s">
        <v>424</v>
      </c>
      <c r="I102" s="211">
        <v>1</v>
      </c>
      <c r="J102" s="215">
        <v>-958.19999999999993</v>
      </c>
      <c r="K102" s="77"/>
      <c r="L102" s="211">
        <v>0</v>
      </c>
      <c r="M102" s="220">
        <v>0</v>
      </c>
    </row>
    <row r="103" spans="1:13" s="251" customFormat="1" ht="20.25" customHeight="1" x14ac:dyDescent="0.45">
      <c r="A103" s="3" t="s">
        <v>550</v>
      </c>
      <c r="B103" s="70" t="s">
        <v>438</v>
      </c>
      <c r="C103" s="234">
        <v>19619.82</v>
      </c>
      <c r="D103" s="71"/>
      <c r="E103" s="212" t="s">
        <v>331</v>
      </c>
      <c r="F103" s="220">
        <v>19619.82</v>
      </c>
      <c r="G103" s="221"/>
      <c r="H103" s="77" t="s">
        <v>386</v>
      </c>
      <c r="I103" s="211">
        <v>0.95</v>
      </c>
      <c r="J103" s="215">
        <v>18638.828999999998</v>
      </c>
      <c r="K103" s="77" t="s">
        <v>387</v>
      </c>
      <c r="L103" s="211">
        <v>5.0000000000000044E-2</v>
      </c>
      <c r="M103" s="220">
        <v>980.99100000000089</v>
      </c>
    </row>
    <row r="104" spans="1:13" s="251" customFormat="1" ht="20.25" customHeight="1" x14ac:dyDescent="0.45">
      <c r="A104" s="3" t="s">
        <v>550</v>
      </c>
      <c r="B104" s="70" t="s">
        <v>439</v>
      </c>
      <c r="C104" s="234">
        <v>2100</v>
      </c>
      <c r="D104" s="71"/>
      <c r="E104" s="212" t="s">
        <v>331</v>
      </c>
      <c r="F104" s="220">
        <v>2100</v>
      </c>
      <c r="G104" s="221"/>
      <c r="H104" s="77" t="s">
        <v>398</v>
      </c>
      <c r="I104" s="211">
        <v>1</v>
      </c>
      <c r="J104" s="215">
        <v>2100</v>
      </c>
      <c r="K104" s="77"/>
      <c r="L104" s="211">
        <v>0</v>
      </c>
      <c r="M104" s="220">
        <v>0</v>
      </c>
    </row>
    <row r="105" spans="1:13" s="251" customFormat="1" ht="20.25" customHeight="1" x14ac:dyDescent="0.45">
      <c r="A105" s="3" t="s">
        <v>550</v>
      </c>
      <c r="B105" s="70" t="s">
        <v>440</v>
      </c>
      <c r="C105" s="234">
        <v>1368</v>
      </c>
      <c r="D105" s="71"/>
      <c r="E105" s="212" t="s">
        <v>331</v>
      </c>
      <c r="F105" s="220">
        <v>1368</v>
      </c>
      <c r="G105" s="221"/>
      <c r="H105" s="77" t="s">
        <v>399</v>
      </c>
      <c r="I105" s="211">
        <v>1</v>
      </c>
      <c r="J105" s="215">
        <v>1368</v>
      </c>
      <c r="K105" s="77"/>
      <c r="L105" s="211">
        <v>0</v>
      </c>
      <c r="M105" s="220">
        <v>0</v>
      </c>
    </row>
    <row r="106" spans="1:13" s="251" customFormat="1" ht="20.25" customHeight="1" x14ac:dyDescent="0.45">
      <c r="A106" s="3" t="s">
        <v>550</v>
      </c>
      <c r="B106" s="70" t="s">
        <v>441</v>
      </c>
      <c r="C106" s="234">
        <v>1578</v>
      </c>
      <c r="D106" s="71"/>
      <c r="E106" s="212" t="s">
        <v>331</v>
      </c>
      <c r="F106" s="220">
        <v>1578</v>
      </c>
      <c r="G106" s="221"/>
      <c r="H106" s="77" t="s">
        <v>391</v>
      </c>
      <c r="I106" s="211">
        <v>1</v>
      </c>
      <c r="J106" s="215">
        <v>1578</v>
      </c>
      <c r="K106" s="77"/>
      <c r="L106" s="211">
        <v>0</v>
      </c>
      <c r="M106" s="220">
        <v>0</v>
      </c>
    </row>
    <row r="107" spans="1:13" s="251" customFormat="1" ht="20.25" customHeight="1" x14ac:dyDescent="0.45">
      <c r="A107" s="3" t="s">
        <v>550</v>
      </c>
      <c r="B107" s="70" t="s">
        <v>442</v>
      </c>
      <c r="C107" s="234">
        <v>10440</v>
      </c>
      <c r="D107" s="71"/>
      <c r="E107" s="212" t="s">
        <v>331</v>
      </c>
      <c r="F107" s="220">
        <v>10440</v>
      </c>
      <c r="G107" s="221"/>
      <c r="H107" s="77" t="s">
        <v>392</v>
      </c>
      <c r="I107" s="211">
        <v>1</v>
      </c>
      <c r="J107" s="215">
        <v>10440</v>
      </c>
      <c r="K107" s="77"/>
      <c r="L107" s="211">
        <v>0</v>
      </c>
      <c r="M107" s="220">
        <v>0</v>
      </c>
    </row>
    <row r="108" spans="1:13" s="251" customFormat="1" ht="20.25" customHeight="1" x14ac:dyDescent="0.45">
      <c r="A108" s="3" t="s">
        <v>550</v>
      </c>
      <c r="B108" s="70" t="s">
        <v>443</v>
      </c>
      <c r="C108" s="234">
        <v>19615.199999999997</v>
      </c>
      <c r="D108" s="71"/>
      <c r="E108" s="212" t="s">
        <v>331</v>
      </c>
      <c r="F108" s="220">
        <v>19615.199999999997</v>
      </c>
      <c r="G108" s="221"/>
      <c r="H108" s="77" t="s">
        <v>391</v>
      </c>
      <c r="I108" s="211">
        <v>0.3</v>
      </c>
      <c r="J108" s="215">
        <v>5884.5599999999986</v>
      </c>
      <c r="K108" s="77" t="s">
        <v>390</v>
      </c>
      <c r="L108" s="211">
        <v>0.7</v>
      </c>
      <c r="M108" s="220">
        <v>13730.639999999998</v>
      </c>
    </row>
    <row r="109" spans="1:13" s="251" customFormat="1" ht="20.25" customHeight="1" x14ac:dyDescent="0.45">
      <c r="A109" s="3" t="s">
        <v>550</v>
      </c>
      <c r="B109" s="70" t="s">
        <v>444</v>
      </c>
      <c r="C109" s="234">
        <v>78.132000000000005</v>
      </c>
      <c r="D109" s="71"/>
      <c r="E109" s="212" t="s">
        <v>331</v>
      </c>
      <c r="F109" s="220">
        <v>78.132000000000005</v>
      </c>
      <c r="G109" s="221"/>
      <c r="H109" s="77" t="s">
        <v>395</v>
      </c>
      <c r="I109" s="211">
        <v>1</v>
      </c>
      <c r="J109" s="215">
        <v>78.132000000000005</v>
      </c>
      <c r="K109" s="77"/>
      <c r="L109" s="211">
        <v>0</v>
      </c>
      <c r="M109" s="220">
        <v>0</v>
      </c>
    </row>
    <row r="110" spans="1:13" s="251" customFormat="1" ht="20.25" customHeight="1" x14ac:dyDescent="0.45">
      <c r="A110" s="3" t="s">
        <v>550</v>
      </c>
      <c r="B110" s="70" t="s">
        <v>445</v>
      </c>
      <c r="C110" s="234">
        <v>5016.6000000000004</v>
      </c>
      <c r="D110" s="71" t="s">
        <v>541</v>
      </c>
      <c r="E110" s="212" t="s">
        <v>331</v>
      </c>
      <c r="F110" s="220">
        <v>5016.6000000000004</v>
      </c>
      <c r="G110" s="221"/>
      <c r="H110" s="77" t="s">
        <v>401</v>
      </c>
      <c r="I110" s="211">
        <v>0.9</v>
      </c>
      <c r="J110" s="215">
        <v>4514.9400000000005</v>
      </c>
      <c r="K110" s="77" t="s">
        <v>401</v>
      </c>
      <c r="L110" s="211">
        <v>9.9999999999999978E-2</v>
      </c>
      <c r="M110" s="220">
        <v>501.65999999999991</v>
      </c>
    </row>
    <row r="111" spans="1:13" s="251" customFormat="1" ht="20.25" customHeight="1" x14ac:dyDescent="0.45">
      <c r="A111" s="3" t="s">
        <v>550</v>
      </c>
      <c r="B111" s="70" t="s">
        <v>436</v>
      </c>
      <c r="C111" s="234">
        <v>888</v>
      </c>
      <c r="D111" s="71"/>
      <c r="E111" s="212" t="s">
        <v>331</v>
      </c>
      <c r="F111" s="220">
        <v>888</v>
      </c>
      <c r="G111" s="221"/>
      <c r="H111" s="77" t="s">
        <v>416</v>
      </c>
      <c r="I111" s="211">
        <v>1</v>
      </c>
      <c r="J111" s="215">
        <v>888</v>
      </c>
      <c r="K111" s="77"/>
      <c r="L111" s="211">
        <v>0</v>
      </c>
      <c r="M111" s="220">
        <v>0</v>
      </c>
    </row>
    <row r="112" spans="1:13" s="251" customFormat="1" ht="20.25" customHeight="1" x14ac:dyDescent="0.45">
      <c r="A112" s="3" t="s">
        <v>550</v>
      </c>
      <c r="B112" s="70" t="s">
        <v>446</v>
      </c>
      <c r="C112" s="234">
        <v>-156</v>
      </c>
      <c r="D112" s="71"/>
      <c r="E112" s="212" t="s">
        <v>331</v>
      </c>
      <c r="F112" s="220">
        <v>-156</v>
      </c>
      <c r="G112" s="221"/>
      <c r="H112" s="77" t="s">
        <v>424</v>
      </c>
      <c r="I112" s="211">
        <v>1</v>
      </c>
      <c r="J112" s="215">
        <v>-156</v>
      </c>
      <c r="K112" s="77"/>
      <c r="L112" s="211">
        <v>0</v>
      </c>
      <c r="M112" s="220">
        <v>0</v>
      </c>
    </row>
    <row r="113" spans="1:13" s="251" customFormat="1" ht="20.25" customHeight="1" x14ac:dyDescent="0.45">
      <c r="A113" s="3" t="s">
        <v>550</v>
      </c>
      <c r="B113" s="70" t="s">
        <v>447</v>
      </c>
      <c r="C113" s="234">
        <v>12320.400000000001</v>
      </c>
      <c r="D113" s="71"/>
      <c r="E113" s="212" t="s">
        <v>331</v>
      </c>
      <c r="F113" s="220">
        <v>12320.400000000001</v>
      </c>
      <c r="G113" s="221"/>
      <c r="H113" s="77" t="s">
        <v>424</v>
      </c>
      <c r="I113" s="211">
        <v>1</v>
      </c>
      <c r="J113" s="215">
        <v>12320.400000000001</v>
      </c>
      <c r="K113" s="77"/>
      <c r="L113" s="211">
        <v>0</v>
      </c>
      <c r="M113" s="220">
        <v>0</v>
      </c>
    </row>
    <row r="114" spans="1:13" s="251" customFormat="1" ht="20.25" customHeight="1" x14ac:dyDescent="0.45">
      <c r="A114" s="3" t="s">
        <v>550</v>
      </c>
      <c r="B114" s="70" t="s">
        <v>448</v>
      </c>
      <c r="C114" s="234">
        <v>6802.53</v>
      </c>
      <c r="D114" s="71"/>
      <c r="E114" s="212" t="s">
        <v>331</v>
      </c>
      <c r="F114" s="220">
        <v>6802.5299999999988</v>
      </c>
      <c r="G114" s="221"/>
      <c r="H114" s="77" t="s">
        <v>386</v>
      </c>
      <c r="I114" s="211">
        <v>0.95</v>
      </c>
      <c r="J114" s="215">
        <v>6462.4034999999985</v>
      </c>
      <c r="K114" s="77" t="s">
        <v>387</v>
      </c>
      <c r="L114" s="211">
        <v>5.0000000000000044E-2</v>
      </c>
      <c r="M114" s="220">
        <v>340.12650000000025</v>
      </c>
    </row>
    <row r="115" spans="1:13" s="251" customFormat="1" ht="20.25" customHeight="1" x14ac:dyDescent="0.45">
      <c r="A115" s="3" t="s">
        <v>550</v>
      </c>
      <c r="B115" s="70" t="s">
        <v>449</v>
      </c>
      <c r="C115" s="234">
        <v>1470</v>
      </c>
      <c r="D115" s="71"/>
      <c r="E115" s="212" t="s">
        <v>331</v>
      </c>
      <c r="F115" s="220">
        <v>1470</v>
      </c>
      <c r="G115" s="221"/>
      <c r="H115" s="77" t="s">
        <v>399</v>
      </c>
      <c r="I115" s="211">
        <v>1</v>
      </c>
      <c r="J115" s="215">
        <v>1470</v>
      </c>
      <c r="K115" s="77"/>
      <c r="L115" s="211">
        <v>0</v>
      </c>
      <c r="M115" s="220">
        <v>0</v>
      </c>
    </row>
    <row r="116" spans="1:13" s="251" customFormat="1" ht="20.25" customHeight="1" x14ac:dyDescent="0.45">
      <c r="A116" s="3" t="s">
        <v>550</v>
      </c>
      <c r="B116" s="70" t="s">
        <v>441</v>
      </c>
      <c r="C116" s="234">
        <v>168</v>
      </c>
      <c r="D116" s="71"/>
      <c r="E116" s="212" t="s">
        <v>331</v>
      </c>
      <c r="F116" s="220">
        <v>168</v>
      </c>
      <c r="G116" s="221"/>
      <c r="H116" s="77" t="s">
        <v>391</v>
      </c>
      <c r="I116" s="211">
        <v>1</v>
      </c>
      <c r="J116" s="215">
        <v>168</v>
      </c>
      <c r="K116" s="77"/>
      <c r="L116" s="211">
        <v>0</v>
      </c>
      <c r="M116" s="220">
        <v>0</v>
      </c>
    </row>
    <row r="117" spans="1:13" s="251" customFormat="1" ht="20.25" customHeight="1" x14ac:dyDescent="0.45">
      <c r="A117" s="3" t="s">
        <v>550</v>
      </c>
      <c r="B117" s="70" t="s">
        <v>442</v>
      </c>
      <c r="C117" s="234">
        <v>9720</v>
      </c>
      <c r="D117" s="71"/>
      <c r="E117" s="212" t="s">
        <v>331</v>
      </c>
      <c r="F117" s="220">
        <v>9720</v>
      </c>
      <c r="G117" s="221"/>
      <c r="H117" s="77" t="s">
        <v>392</v>
      </c>
      <c r="I117" s="211">
        <v>1</v>
      </c>
      <c r="J117" s="215">
        <v>9720</v>
      </c>
      <c r="K117" s="77"/>
      <c r="L117" s="211">
        <v>0</v>
      </c>
      <c r="M117" s="220">
        <v>0</v>
      </c>
    </row>
    <row r="118" spans="1:13" s="251" customFormat="1" ht="20.25" customHeight="1" x14ac:dyDescent="0.45">
      <c r="A118" s="3" t="s">
        <v>550</v>
      </c>
      <c r="B118" s="70" t="s">
        <v>450</v>
      </c>
      <c r="C118" s="234">
        <v>293.39999999999998</v>
      </c>
      <c r="D118" s="71"/>
      <c r="E118" s="212" t="s">
        <v>331</v>
      </c>
      <c r="F118" s="220">
        <v>293.39999999999998</v>
      </c>
      <c r="G118" s="221"/>
      <c r="H118" s="77" t="s">
        <v>395</v>
      </c>
      <c r="I118" s="211">
        <v>1</v>
      </c>
      <c r="J118" s="215">
        <v>293.39999999999998</v>
      </c>
      <c r="K118" s="77"/>
      <c r="L118" s="211">
        <v>0</v>
      </c>
      <c r="M118" s="220">
        <v>0</v>
      </c>
    </row>
    <row r="119" spans="1:13" s="251" customFormat="1" ht="20.25" customHeight="1" x14ac:dyDescent="0.45">
      <c r="A119" s="3" t="s">
        <v>550</v>
      </c>
      <c r="B119" s="70" t="s">
        <v>451</v>
      </c>
      <c r="C119" s="234">
        <v>879.15600000000006</v>
      </c>
      <c r="D119" s="71" t="s">
        <v>541</v>
      </c>
      <c r="E119" s="212" t="s">
        <v>331</v>
      </c>
      <c r="F119" s="220">
        <v>879.15600000000006</v>
      </c>
      <c r="G119" s="221"/>
      <c r="H119" s="77" t="s">
        <v>401</v>
      </c>
      <c r="I119" s="211">
        <v>1</v>
      </c>
      <c r="J119" s="215">
        <v>879.15600000000006</v>
      </c>
      <c r="K119" s="77"/>
      <c r="L119" s="211">
        <v>0</v>
      </c>
      <c r="M119" s="220">
        <v>0</v>
      </c>
    </row>
    <row r="120" spans="1:13" s="251" customFormat="1" ht="20.25" hidden="1" customHeight="1" x14ac:dyDescent="0.45">
      <c r="A120" s="3" t="s">
        <v>305</v>
      </c>
      <c r="B120" s="70"/>
      <c r="C120" s="234"/>
      <c r="D120" s="71"/>
      <c r="E120" s="212" t="s">
        <v>331</v>
      </c>
      <c r="F120" s="220">
        <v>0</v>
      </c>
      <c r="G120" s="221"/>
      <c r="H120" s="77"/>
      <c r="I120" s="211">
        <v>1</v>
      </c>
      <c r="J120" s="215">
        <v>0</v>
      </c>
      <c r="K120" s="77"/>
      <c r="L120" s="211">
        <v>0</v>
      </c>
      <c r="M120" s="220">
        <v>0</v>
      </c>
    </row>
    <row r="121" spans="1:13" s="251" customFormat="1" ht="20.25" hidden="1" customHeight="1" x14ac:dyDescent="0.45">
      <c r="A121" s="3" t="s">
        <v>305</v>
      </c>
      <c r="B121" s="70"/>
      <c r="C121" s="234"/>
      <c r="D121" s="71"/>
      <c r="E121" s="212" t="s">
        <v>331</v>
      </c>
      <c r="F121" s="220">
        <v>0</v>
      </c>
      <c r="G121" s="221"/>
      <c r="H121" s="77"/>
      <c r="I121" s="211">
        <v>1</v>
      </c>
      <c r="J121" s="215">
        <v>0</v>
      </c>
      <c r="K121" s="77"/>
      <c r="L121" s="211">
        <v>0</v>
      </c>
      <c r="M121" s="220">
        <v>0</v>
      </c>
    </row>
    <row r="122" spans="1:13" s="251" customFormat="1" ht="20.25" hidden="1" customHeight="1" x14ac:dyDescent="0.45">
      <c r="A122" s="3" t="s">
        <v>305</v>
      </c>
      <c r="B122" s="70"/>
      <c r="C122" s="234"/>
      <c r="D122" s="71"/>
      <c r="E122" s="212" t="s">
        <v>331</v>
      </c>
      <c r="F122" s="220">
        <v>0</v>
      </c>
      <c r="G122" s="221"/>
      <c r="H122" s="77"/>
      <c r="I122" s="211">
        <v>1</v>
      </c>
      <c r="J122" s="215">
        <v>0</v>
      </c>
      <c r="K122" s="77"/>
      <c r="L122" s="211">
        <v>0</v>
      </c>
      <c r="M122" s="220">
        <v>0</v>
      </c>
    </row>
    <row r="123" spans="1:13" s="251" customFormat="1" ht="20.25" hidden="1" customHeight="1" x14ac:dyDescent="0.45">
      <c r="A123" s="3" t="s">
        <v>305</v>
      </c>
      <c r="B123" s="70"/>
      <c r="C123" s="234"/>
      <c r="D123" s="71"/>
      <c r="E123" s="212" t="s">
        <v>331</v>
      </c>
      <c r="F123" s="220">
        <v>0</v>
      </c>
      <c r="G123" s="221"/>
      <c r="H123" s="77"/>
      <c r="I123" s="211">
        <v>1</v>
      </c>
      <c r="J123" s="215">
        <v>0</v>
      </c>
      <c r="K123" s="77"/>
      <c r="L123" s="211">
        <v>0</v>
      </c>
      <c r="M123" s="220">
        <v>0</v>
      </c>
    </row>
    <row r="124" spans="1:13" s="251" customFormat="1" ht="20.25" hidden="1" customHeight="1" x14ac:dyDescent="0.45">
      <c r="A124" s="3" t="s">
        <v>305</v>
      </c>
      <c r="B124" s="70"/>
      <c r="C124" s="234"/>
      <c r="D124" s="71"/>
      <c r="E124" s="212" t="s">
        <v>331</v>
      </c>
      <c r="F124" s="220">
        <v>0</v>
      </c>
      <c r="G124" s="221"/>
      <c r="H124" s="77"/>
      <c r="I124" s="211">
        <v>1</v>
      </c>
      <c r="J124" s="215">
        <v>0</v>
      </c>
      <c r="K124" s="77"/>
      <c r="L124" s="211">
        <v>0</v>
      </c>
      <c r="M124" s="220">
        <v>0</v>
      </c>
    </row>
    <row r="125" spans="1:13" s="251" customFormat="1" ht="20.25" hidden="1" customHeight="1" x14ac:dyDescent="0.45">
      <c r="A125" s="3" t="s">
        <v>305</v>
      </c>
      <c r="B125" s="70"/>
      <c r="C125" s="234"/>
      <c r="D125" s="71"/>
      <c r="E125" s="212" t="s">
        <v>331</v>
      </c>
      <c r="F125" s="220">
        <v>0</v>
      </c>
      <c r="G125" s="221"/>
      <c r="H125" s="77"/>
      <c r="I125" s="211">
        <v>1</v>
      </c>
      <c r="J125" s="215">
        <v>0</v>
      </c>
      <c r="K125" s="77"/>
      <c r="L125" s="211">
        <v>0</v>
      </c>
      <c r="M125" s="220">
        <v>0</v>
      </c>
    </row>
    <row r="126" spans="1:13" s="251" customFormat="1" ht="20.25" hidden="1" customHeight="1" x14ac:dyDescent="0.45">
      <c r="A126" s="3" t="s">
        <v>305</v>
      </c>
      <c r="B126" s="70"/>
      <c r="C126" s="234"/>
      <c r="D126" s="71"/>
      <c r="E126" s="212" t="s">
        <v>331</v>
      </c>
      <c r="F126" s="220">
        <v>0</v>
      </c>
      <c r="G126" s="221"/>
      <c r="H126" s="77"/>
      <c r="I126" s="211">
        <v>1</v>
      </c>
      <c r="J126" s="215">
        <v>0</v>
      </c>
      <c r="K126" s="77"/>
      <c r="L126" s="211">
        <v>0</v>
      </c>
      <c r="M126" s="220">
        <v>0</v>
      </c>
    </row>
    <row r="127" spans="1:13" s="251" customFormat="1" ht="20.25" hidden="1" customHeight="1" x14ac:dyDescent="0.45">
      <c r="A127" s="3" t="s">
        <v>305</v>
      </c>
      <c r="B127" s="70"/>
      <c r="C127" s="234"/>
      <c r="D127" s="71"/>
      <c r="E127" s="212" t="s">
        <v>331</v>
      </c>
      <c r="F127" s="220">
        <v>0</v>
      </c>
      <c r="G127" s="221"/>
      <c r="H127" s="77"/>
      <c r="I127" s="211">
        <v>1</v>
      </c>
      <c r="J127" s="215">
        <v>0</v>
      </c>
      <c r="K127" s="77"/>
      <c r="L127" s="211">
        <v>0</v>
      </c>
      <c r="M127" s="220">
        <v>0</v>
      </c>
    </row>
    <row r="128" spans="1:13" s="251" customFormat="1" ht="20.25" hidden="1" customHeight="1" x14ac:dyDescent="0.45">
      <c r="A128" s="3" t="s">
        <v>305</v>
      </c>
      <c r="B128" s="70"/>
      <c r="C128" s="234"/>
      <c r="D128" s="71"/>
      <c r="E128" s="212" t="s">
        <v>331</v>
      </c>
      <c r="F128" s="220">
        <v>0</v>
      </c>
      <c r="G128" s="221"/>
      <c r="H128" s="77"/>
      <c r="I128" s="211">
        <v>1</v>
      </c>
      <c r="J128" s="215">
        <v>0</v>
      </c>
      <c r="K128" s="77"/>
      <c r="L128" s="211">
        <v>0</v>
      </c>
      <c r="M128" s="220">
        <v>0</v>
      </c>
    </row>
    <row r="129" spans="1:13" s="251" customFormat="1" ht="20.25" hidden="1" customHeight="1" x14ac:dyDescent="0.45">
      <c r="A129" s="3" t="s">
        <v>305</v>
      </c>
      <c r="B129" s="70"/>
      <c r="C129" s="234"/>
      <c r="D129" s="71"/>
      <c r="E129" s="212" t="s">
        <v>331</v>
      </c>
      <c r="F129" s="220">
        <v>0</v>
      </c>
      <c r="G129" s="221"/>
      <c r="H129" s="77"/>
      <c r="I129" s="211">
        <v>1</v>
      </c>
      <c r="J129" s="215">
        <v>0</v>
      </c>
      <c r="K129" s="77"/>
      <c r="L129" s="211">
        <v>0</v>
      </c>
      <c r="M129" s="220">
        <v>0</v>
      </c>
    </row>
    <row r="130" spans="1:13" s="251" customFormat="1" ht="20.25" hidden="1" customHeight="1" x14ac:dyDescent="0.45">
      <c r="A130" s="3" t="s">
        <v>305</v>
      </c>
      <c r="B130" s="70"/>
      <c r="C130" s="234"/>
      <c r="D130" s="71"/>
      <c r="E130" s="212" t="s">
        <v>331</v>
      </c>
      <c r="F130" s="220">
        <v>0</v>
      </c>
      <c r="G130" s="221"/>
      <c r="H130" s="77"/>
      <c r="I130" s="211">
        <v>1</v>
      </c>
      <c r="J130" s="215">
        <v>0</v>
      </c>
      <c r="K130" s="77"/>
      <c r="L130" s="211">
        <v>0</v>
      </c>
      <c r="M130" s="220">
        <v>0</v>
      </c>
    </row>
    <row r="131" spans="1:13" s="251" customFormat="1" ht="20.25" hidden="1" customHeight="1" x14ac:dyDescent="0.45">
      <c r="A131" s="3" t="s">
        <v>305</v>
      </c>
      <c r="B131" s="70"/>
      <c r="C131" s="234"/>
      <c r="D131" s="71"/>
      <c r="E131" s="212" t="s">
        <v>331</v>
      </c>
      <c r="F131" s="220">
        <v>0</v>
      </c>
      <c r="G131" s="221"/>
      <c r="H131" s="77"/>
      <c r="I131" s="211">
        <v>1</v>
      </c>
      <c r="J131" s="215">
        <v>0</v>
      </c>
      <c r="K131" s="77"/>
      <c r="L131" s="211">
        <v>0</v>
      </c>
      <c r="M131" s="220">
        <v>0</v>
      </c>
    </row>
    <row r="132" spans="1:13" s="251" customFormat="1" ht="20.25" hidden="1" customHeight="1" x14ac:dyDescent="0.45">
      <c r="A132" s="3" t="s">
        <v>305</v>
      </c>
      <c r="B132" s="70"/>
      <c r="C132" s="234"/>
      <c r="D132" s="71"/>
      <c r="E132" s="212" t="s">
        <v>331</v>
      </c>
      <c r="F132" s="220">
        <v>0</v>
      </c>
      <c r="G132" s="221"/>
      <c r="H132" s="77"/>
      <c r="I132" s="211">
        <v>1</v>
      </c>
      <c r="J132" s="215">
        <v>0</v>
      </c>
      <c r="K132" s="77"/>
      <c r="L132" s="211">
        <v>0</v>
      </c>
      <c r="M132" s="220">
        <v>0</v>
      </c>
    </row>
    <row r="133" spans="1:13" s="251" customFormat="1" ht="20.25" hidden="1" customHeight="1" x14ac:dyDescent="0.45">
      <c r="A133" s="3" t="s">
        <v>305</v>
      </c>
      <c r="B133" s="70"/>
      <c r="C133" s="234"/>
      <c r="D133" s="71"/>
      <c r="E133" s="212" t="s">
        <v>331</v>
      </c>
      <c r="F133" s="220">
        <v>0</v>
      </c>
      <c r="G133" s="221"/>
      <c r="H133" s="77"/>
      <c r="I133" s="211">
        <v>1</v>
      </c>
      <c r="J133" s="215">
        <v>0</v>
      </c>
      <c r="K133" s="77"/>
      <c r="L133" s="211">
        <v>0</v>
      </c>
      <c r="M133" s="220">
        <v>0</v>
      </c>
    </row>
    <row r="134" spans="1:13" s="251" customFormat="1" ht="20.25" hidden="1" customHeight="1" x14ac:dyDescent="0.45">
      <c r="A134" s="3" t="s">
        <v>305</v>
      </c>
      <c r="B134" s="70"/>
      <c r="C134" s="234"/>
      <c r="D134" s="71"/>
      <c r="E134" s="212" t="s">
        <v>331</v>
      </c>
      <c r="F134" s="220">
        <v>0</v>
      </c>
      <c r="G134" s="221"/>
      <c r="H134" s="77"/>
      <c r="I134" s="211">
        <v>1</v>
      </c>
      <c r="J134" s="215">
        <v>0</v>
      </c>
      <c r="K134" s="77"/>
      <c r="L134" s="211">
        <v>0</v>
      </c>
      <c r="M134" s="220">
        <v>0</v>
      </c>
    </row>
    <row r="135" spans="1:13" ht="20.25" hidden="1" customHeight="1" x14ac:dyDescent="0.45">
      <c r="A135" s="3" t="s">
        <v>305</v>
      </c>
      <c r="B135" s="70"/>
      <c r="C135" s="234"/>
      <c r="D135" s="71"/>
      <c r="E135" s="212" t="s">
        <v>331</v>
      </c>
      <c r="F135" s="220">
        <v>0</v>
      </c>
      <c r="G135" s="221"/>
      <c r="H135" s="77"/>
      <c r="I135" s="211">
        <v>1</v>
      </c>
      <c r="J135" s="215">
        <v>0</v>
      </c>
      <c r="K135" s="77"/>
      <c r="L135" s="211">
        <v>0</v>
      </c>
      <c r="M135" s="220">
        <v>0</v>
      </c>
    </row>
    <row r="136" spans="1:13" ht="20.25" hidden="1" customHeight="1" x14ac:dyDescent="0.45">
      <c r="A136" s="3" t="s">
        <v>305</v>
      </c>
      <c r="B136" s="70"/>
      <c r="C136" s="234"/>
      <c r="D136" s="71"/>
      <c r="E136" s="212" t="s">
        <v>331</v>
      </c>
      <c r="F136" s="220">
        <v>0</v>
      </c>
      <c r="G136" s="221"/>
      <c r="H136" s="77"/>
      <c r="I136" s="211">
        <v>1</v>
      </c>
      <c r="J136" s="215">
        <v>0</v>
      </c>
      <c r="K136" s="77"/>
      <c r="L136" s="211">
        <v>0</v>
      </c>
      <c r="M136" s="220">
        <v>0</v>
      </c>
    </row>
    <row r="137" spans="1:13" ht="20.25" hidden="1" customHeight="1" x14ac:dyDescent="0.45">
      <c r="A137" s="3" t="s">
        <v>305</v>
      </c>
      <c r="B137" s="70"/>
      <c r="C137" s="234"/>
      <c r="D137" s="71"/>
      <c r="E137" s="212" t="s">
        <v>331</v>
      </c>
      <c r="F137" s="220">
        <v>0</v>
      </c>
      <c r="G137" s="221"/>
      <c r="H137" s="77"/>
      <c r="I137" s="211">
        <v>1</v>
      </c>
      <c r="J137" s="215">
        <v>0</v>
      </c>
      <c r="K137" s="77"/>
      <c r="L137" s="211">
        <v>0</v>
      </c>
      <c r="M137" s="220">
        <v>0</v>
      </c>
    </row>
    <row r="138" spans="1:13" ht="20.25" hidden="1" customHeight="1" x14ac:dyDescent="0.45">
      <c r="A138" s="3" t="s">
        <v>305</v>
      </c>
      <c r="B138" s="70"/>
      <c r="C138" s="234"/>
      <c r="D138" s="71"/>
      <c r="E138" s="212" t="s">
        <v>331</v>
      </c>
      <c r="F138" s="220">
        <v>0</v>
      </c>
      <c r="G138" s="221"/>
      <c r="H138" s="77"/>
      <c r="I138" s="211">
        <v>1</v>
      </c>
      <c r="J138" s="215">
        <v>0</v>
      </c>
      <c r="K138" s="77"/>
      <c r="L138" s="211">
        <v>0</v>
      </c>
      <c r="M138" s="220">
        <v>0</v>
      </c>
    </row>
    <row r="139" spans="1:13" ht="20.25" hidden="1" customHeight="1" x14ac:dyDescent="0.45">
      <c r="A139" s="3" t="s">
        <v>305</v>
      </c>
      <c r="B139" s="70"/>
      <c r="C139" s="234"/>
      <c r="D139" s="71"/>
      <c r="E139" s="212" t="s">
        <v>331</v>
      </c>
      <c r="F139" s="220">
        <v>0</v>
      </c>
      <c r="G139" s="221"/>
      <c r="H139" s="77"/>
      <c r="I139" s="211">
        <v>1</v>
      </c>
      <c r="J139" s="215">
        <v>0</v>
      </c>
      <c r="K139" s="77"/>
      <c r="L139" s="211">
        <v>0</v>
      </c>
      <c r="M139" s="220">
        <v>0</v>
      </c>
    </row>
    <row r="140" spans="1:13" ht="20.25" hidden="1" customHeight="1" x14ac:dyDescent="0.45">
      <c r="A140" s="3" t="s">
        <v>305</v>
      </c>
      <c r="B140" s="70"/>
      <c r="C140" s="234"/>
      <c r="D140" s="71"/>
      <c r="E140" s="212" t="s">
        <v>331</v>
      </c>
      <c r="F140" s="220">
        <v>0</v>
      </c>
      <c r="G140" s="221"/>
      <c r="H140" s="77"/>
      <c r="I140" s="211">
        <v>1</v>
      </c>
      <c r="J140" s="215">
        <v>0</v>
      </c>
      <c r="K140" s="77"/>
      <c r="L140" s="211">
        <v>0</v>
      </c>
      <c r="M140" s="220">
        <v>0</v>
      </c>
    </row>
    <row r="141" spans="1:13" ht="20.25" hidden="1" customHeight="1" x14ac:dyDescent="0.45">
      <c r="A141" s="3" t="s">
        <v>305</v>
      </c>
      <c r="B141" s="70"/>
      <c r="C141" s="234"/>
      <c r="D141" s="71"/>
      <c r="E141" s="212" t="s">
        <v>331</v>
      </c>
      <c r="F141" s="220">
        <v>0</v>
      </c>
      <c r="G141" s="221"/>
      <c r="H141" s="77"/>
      <c r="I141" s="211">
        <v>1</v>
      </c>
      <c r="J141" s="215">
        <v>0</v>
      </c>
      <c r="K141" s="77"/>
      <c r="L141" s="211">
        <v>0</v>
      </c>
      <c r="M141" s="220">
        <v>0</v>
      </c>
    </row>
    <row r="142" spans="1:13" ht="20.25" hidden="1" customHeight="1" x14ac:dyDescent="0.45">
      <c r="A142" s="3" t="s">
        <v>305</v>
      </c>
      <c r="B142" s="70"/>
      <c r="C142" s="234"/>
      <c r="D142" s="71"/>
      <c r="E142" s="212" t="s">
        <v>331</v>
      </c>
      <c r="F142" s="220">
        <v>0</v>
      </c>
      <c r="G142" s="221"/>
      <c r="H142" s="77"/>
      <c r="I142" s="211">
        <v>1</v>
      </c>
      <c r="J142" s="215">
        <v>0</v>
      </c>
      <c r="K142" s="77"/>
      <c r="L142" s="211">
        <v>0</v>
      </c>
      <c r="M142" s="220">
        <v>0</v>
      </c>
    </row>
    <row r="143" spans="1:13" ht="20.25" hidden="1" customHeight="1" x14ac:dyDescent="0.45">
      <c r="A143" s="3" t="s">
        <v>305</v>
      </c>
      <c r="B143" s="70"/>
      <c r="C143" s="234"/>
      <c r="D143" s="71"/>
      <c r="E143" s="212" t="s">
        <v>331</v>
      </c>
      <c r="F143" s="220">
        <v>0</v>
      </c>
      <c r="G143" s="221"/>
      <c r="H143" s="77"/>
      <c r="I143" s="211">
        <v>1</v>
      </c>
      <c r="J143" s="215">
        <v>0</v>
      </c>
      <c r="K143" s="77"/>
      <c r="L143" s="211">
        <v>0</v>
      </c>
      <c r="M143" s="220">
        <v>0</v>
      </c>
    </row>
    <row r="144" spans="1:13" ht="20.25" hidden="1" customHeight="1" x14ac:dyDescent="0.45">
      <c r="A144" s="3" t="s">
        <v>305</v>
      </c>
      <c r="B144" s="70"/>
      <c r="C144" s="234"/>
      <c r="D144" s="71"/>
      <c r="E144" s="212" t="s">
        <v>331</v>
      </c>
      <c r="F144" s="220">
        <v>0</v>
      </c>
      <c r="G144" s="221"/>
      <c r="H144" s="77"/>
      <c r="I144" s="211">
        <v>1</v>
      </c>
      <c r="J144" s="215">
        <v>0</v>
      </c>
      <c r="K144" s="77"/>
      <c r="L144" s="211">
        <v>0</v>
      </c>
      <c r="M144" s="220">
        <v>0</v>
      </c>
    </row>
    <row r="145" spans="1:13" ht="20.25" hidden="1" customHeight="1" x14ac:dyDescent="0.45">
      <c r="A145" s="3" t="s">
        <v>305</v>
      </c>
      <c r="B145" s="70"/>
      <c r="C145" s="234"/>
      <c r="D145" s="71"/>
      <c r="E145" s="212" t="s">
        <v>331</v>
      </c>
      <c r="F145" s="220">
        <v>0</v>
      </c>
      <c r="G145" s="221"/>
      <c r="H145" s="77"/>
      <c r="I145" s="211">
        <v>1</v>
      </c>
      <c r="J145" s="215">
        <v>0</v>
      </c>
      <c r="K145" s="77"/>
      <c r="L145" s="211">
        <v>0</v>
      </c>
      <c r="M145" s="220">
        <v>0</v>
      </c>
    </row>
    <row r="146" spans="1:13" ht="20.25" hidden="1" customHeight="1" x14ac:dyDescent="0.45">
      <c r="A146" s="3" t="s">
        <v>305</v>
      </c>
      <c r="B146" s="70"/>
      <c r="C146" s="234"/>
      <c r="D146" s="71"/>
      <c r="E146" s="212" t="s">
        <v>331</v>
      </c>
      <c r="F146" s="220">
        <v>0</v>
      </c>
      <c r="G146" s="221"/>
      <c r="H146" s="77"/>
      <c r="I146" s="211">
        <v>1</v>
      </c>
      <c r="J146" s="215">
        <v>0</v>
      </c>
      <c r="K146" s="77"/>
      <c r="L146" s="211">
        <v>0</v>
      </c>
      <c r="M146" s="220">
        <v>0</v>
      </c>
    </row>
    <row r="147" spans="1:13" ht="20.25" hidden="1" customHeight="1" x14ac:dyDescent="0.45">
      <c r="A147" s="3" t="s">
        <v>305</v>
      </c>
      <c r="B147" s="70"/>
      <c r="C147" s="234"/>
      <c r="D147" s="71"/>
      <c r="E147" s="212" t="s">
        <v>331</v>
      </c>
      <c r="F147" s="220">
        <v>0</v>
      </c>
      <c r="G147" s="221"/>
      <c r="H147" s="77"/>
      <c r="I147" s="211">
        <v>1</v>
      </c>
      <c r="J147" s="215">
        <v>0</v>
      </c>
      <c r="K147" s="77"/>
      <c r="L147" s="211">
        <v>0</v>
      </c>
      <c r="M147" s="220">
        <v>0</v>
      </c>
    </row>
    <row r="148" spans="1:13" ht="20.25" hidden="1" customHeight="1" x14ac:dyDescent="0.45">
      <c r="A148" s="3" t="s">
        <v>305</v>
      </c>
      <c r="B148" s="70"/>
      <c r="C148" s="234"/>
      <c r="D148" s="71"/>
      <c r="E148" s="212" t="s">
        <v>331</v>
      </c>
      <c r="F148" s="220">
        <v>0</v>
      </c>
      <c r="G148" s="221"/>
      <c r="H148" s="77"/>
      <c r="I148" s="211">
        <v>1</v>
      </c>
      <c r="J148" s="215">
        <v>0</v>
      </c>
      <c r="K148" s="77"/>
      <c r="L148" s="211">
        <v>0</v>
      </c>
      <c r="M148" s="220">
        <v>0</v>
      </c>
    </row>
    <row r="149" spans="1:13" ht="20.25" hidden="1" customHeight="1" x14ac:dyDescent="0.45">
      <c r="A149" s="3" t="s">
        <v>305</v>
      </c>
      <c r="B149" s="70"/>
      <c r="C149" s="234"/>
      <c r="D149" s="71"/>
      <c r="E149" s="212" t="s">
        <v>331</v>
      </c>
      <c r="F149" s="227">
        <v>0</v>
      </c>
      <c r="G149" s="221"/>
      <c r="H149" s="77"/>
      <c r="I149" s="211">
        <v>1</v>
      </c>
      <c r="J149" s="215">
        <v>0</v>
      </c>
      <c r="K149" s="77"/>
      <c r="L149" s="211">
        <v>0</v>
      </c>
      <c r="M149" s="220">
        <v>0</v>
      </c>
    </row>
    <row r="150" spans="1:13" s="4" customFormat="1" ht="20.25" customHeight="1" thickBot="1" x14ac:dyDescent="0.5">
      <c r="C150" s="226">
        <v>95687.837999999989</v>
      </c>
      <c r="D150" s="79"/>
      <c r="E150" s="78"/>
      <c r="F150" s="226">
        <v>95687.837999999989</v>
      </c>
      <c r="G150" s="214"/>
      <c r="H150" s="79"/>
      <c r="I150" s="250"/>
      <c r="J150" s="250"/>
      <c r="K150" s="79"/>
      <c r="L150" s="250"/>
      <c r="M150" s="250"/>
    </row>
    <row r="151" spans="1:13" s="79" customFormat="1" ht="20.25" customHeight="1" thickTop="1" x14ac:dyDescent="0.45">
      <c r="A151" s="4"/>
      <c r="B151" s="222" t="s">
        <v>452</v>
      </c>
      <c r="C151" s="250">
        <v>1090338.3799999997</v>
      </c>
      <c r="E151" s="223" t="s">
        <v>453</v>
      </c>
      <c r="F151" s="250">
        <v>1090338.3799999997</v>
      </c>
      <c r="G151" s="214"/>
      <c r="I151" s="224"/>
      <c r="J151" s="224"/>
      <c r="L151" s="224"/>
      <c r="M151" s="225"/>
    </row>
    <row r="153" spans="1:13" ht="20.25" customHeight="1" x14ac:dyDescent="0.45">
      <c r="C153" s="251"/>
      <c r="E153" s="251"/>
      <c r="F153" s="251"/>
      <c r="G153" s="249"/>
      <c r="H153" s="74"/>
    </row>
    <row r="154" spans="1:13" ht="20.25" customHeight="1" x14ac:dyDescent="0.45">
      <c r="H154" s="74"/>
    </row>
  </sheetData>
  <mergeCells count="2">
    <mergeCell ref="B49:M49"/>
    <mergeCell ref="B4:M4"/>
  </mergeCells>
  <conditionalFormatting sqref="C24:G24 C99:D99">
    <cfRule type="cellIs" dxfId="6" priority="26" operator="equal">
      <formula>"HIDE"</formula>
    </cfRule>
  </conditionalFormatting>
  <conditionalFormatting sqref="A25:A28 A36:A46">
    <cfRule type="cellIs" dxfId="5" priority="14" operator="equal">
      <formula>"HIDE"</formula>
    </cfRule>
  </conditionalFormatting>
  <conditionalFormatting sqref="A100:A149">
    <cfRule type="cellIs" dxfId="4" priority="12" operator="equal">
      <formula>"HIDE"</formula>
    </cfRule>
  </conditionalFormatting>
  <conditionalFormatting sqref="A29:A35">
    <cfRule type="cellIs" dxfId="3" priority="11" operator="equal">
      <formula>"HIDE"</formula>
    </cfRule>
  </conditionalFormatting>
  <conditionalFormatting sqref="E99:G99">
    <cfRule type="cellIs" dxfId="2" priority="7" operator="equal">
      <formula>"HIDE"</formula>
    </cfRule>
  </conditionalFormatting>
  <conditionalFormatting sqref="E1:F1">
    <cfRule type="cellIs" dxfId="1" priority="6" operator="equal">
      <formula>"HIDE"</formula>
    </cfRule>
  </conditionalFormatting>
  <conditionalFormatting sqref="K1:M1">
    <cfRule type="cellIs" dxfId="0" priority="5" operator="equal">
      <formula>"HIDE"</formula>
    </cfRule>
  </conditionalFormatting>
  <dataValidations count="4">
    <dataValidation type="list" allowBlank="1" showInputMessage="1" showErrorMessage="1" sqref="H100:H149 K100:K149" xr:uid="{62E94004-AFAB-4045-908C-6747D6FE25C1}">
      <formula1>$H$50:$H$97</formula1>
    </dataValidation>
    <dataValidation type="list" allowBlank="1" showInputMessage="1" showErrorMessage="1" sqref="K33:K46" xr:uid="{76FCC259-28F3-654F-946F-E18E5D21C0BF}">
      <formula1>$K$5:$K$23</formula1>
    </dataValidation>
    <dataValidation type="list" allowBlank="1" showInputMessage="1" showErrorMessage="1" sqref="H25:H46 K25:K32" xr:uid="{6CAD9A8D-C2CA-C84E-A7C3-CBA4ADCFC69F}">
      <formula1>$H$5:$H$23</formula1>
    </dataValidation>
    <dataValidation type="list" allowBlank="1" showInputMessage="1" showErrorMessage="1" sqref="E25:E46 E100:E149" xr:uid="{5E1A9E06-546F-C145-A868-734DA2BCEECF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C094-5CB5-6040-A616-457644603F42}">
  <sheetPr>
    <tabColor rgb="FF0070C0"/>
    <pageSetUpPr fitToPage="1"/>
  </sheetPr>
  <dimension ref="A1:DA238"/>
  <sheetViews>
    <sheetView tabSelected="1" zoomScale="80" zoomScaleNormal="80" workbookViewId="0">
      <selection activeCell="A2" sqref="A2"/>
    </sheetView>
  </sheetViews>
  <sheetFormatPr defaultColWidth="10.81640625" defaultRowHeight="20.25" customHeight="1" x14ac:dyDescent="0.45"/>
  <cols>
    <col min="1" max="1" width="6.1796875" style="7" bestFit="1" customWidth="1"/>
    <col min="2" max="2" width="23.36328125" style="8" bestFit="1" customWidth="1"/>
    <col min="3" max="4" width="13.36328125" style="8" customWidth="1"/>
    <col min="5" max="5" width="5.81640625" style="7" customWidth="1"/>
    <col min="6" max="8" width="14.81640625" style="8" customWidth="1"/>
    <col min="9" max="9" width="16.36328125" style="8" customWidth="1"/>
    <col min="10" max="10" width="3.36328125" style="8" customWidth="1"/>
    <col min="11" max="11" width="16.36328125" style="8" customWidth="1"/>
    <col min="12" max="12" width="16.36328125" style="8" bestFit="1" customWidth="1"/>
    <col min="13" max="13" width="12.81640625" style="8" customWidth="1"/>
    <col min="14" max="14" width="3.36328125" style="8" customWidth="1"/>
    <col min="15" max="15" width="24.81640625" style="8" customWidth="1"/>
    <col min="16" max="16" width="13.36328125" style="8" customWidth="1"/>
    <col min="17" max="17" width="44.81640625" style="8" customWidth="1"/>
    <col min="18" max="18" width="5.81640625" style="8" customWidth="1"/>
    <col min="19" max="19" width="3.36328125" style="9" customWidth="1"/>
    <col min="20" max="20" width="10.81640625" style="8" customWidth="1"/>
    <col min="21" max="21" width="28.6328125" style="7" customWidth="1"/>
    <col min="22" max="23" width="11.1796875" style="7" customWidth="1"/>
    <col min="24" max="24" width="13.6328125" style="7" customWidth="1"/>
    <col min="25" max="25" width="6.1796875" style="7" customWidth="1"/>
    <col min="26" max="26" width="12.6328125" style="7" customWidth="1"/>
    <col min="27" max="29" width="10.81640625" style="8" customWidth="1"/>
    <col min="30" max="30" width="3.36328125" style="9" customWidth="1"/>
    <col min="31" max="31" width="7" style="7" customWidth="1"/>
    <col min="32" max="34" width="5.81640625" style="7" customWidth="1"/>
    <col min="35" max="35" width="59.36328125" style="12" customWidth="1"/>
    <col min="36" max="38" width="5.81640625" style="7" customWidth="1"/>
    <col min="39" max="39" width="56.36328125" style="12" customWidth="1"/>
    <col min="40" max="40" width="10.81640625" style="7" customWidth="1"/>
    <col min="41" max="41" width="3.36328125" style="101" customWidth="1"/>
    <col min="42" max="42" width="5.81640625" style="12" customWidth="1"/>
    <col min="43" max="43" width="31.36328125" style="100" customWidth="1"/>
    <col min="44" max="44" width="13.36328125" style="13" customWidth="1"/>
    <col min="45" max="45" width="12.81640625" style="13" customWidth="1"/>
    <col min="46" max="46" width="16.81640625" style="13" customWidth="1"/>
    <col min="47" max="48" width="10.81640625" style="8" customWidth="1"/>
    <col min="49" max="49" width="14.6328125" style="8" customWidth="1"/>
    <col min="50" max="50" width="10.81640625" style="8" customWidth="1"/>
    <col min="51" max="51" width="7.1796875" style="8" customWidth="1"/>
    <col min="52" max="52" width="12.1796875" style="8" customWidth="1"/>
    <col min="53" max="53" width="36.6328125" style="8" customWidth="1"/>
    <col min="54" max="54" width="8.1796875" style="8" customWidth="1"/>
    <col min="55" max="55" width="9.36328125" style="8" customWidth="1"/>
    <col min="56" max="56" width="15.36328125" style="8" customWidth="1"/>
    <col min="57" max="57" width="10.81640625" style="8" customWidth="1"/>
    <col min="58" max="16384" width="10.81640625" style="8"/>
  </cols>
  <sheetData>
    <row r="1" spans="1:105" ht="20.25" customHeight="1" x14ac:dyDescent="0.55000000000000004">
      <c r="B1" s="92"/>
      <c r="C1" s="91"/>
      <c r="D1" s="87"/>
      <c r="E1" s="86"/>
      <c r="O1" s="252"/>
      <c r="P1" s="258"/>
      <c r="Q1" s="258"/>
      <c r="U1" s="258"/>
      <c r="V1" s="258"/>
      <c r="W1" s="260"/>
      <c r="X1" s="258"/>
      <c r="DA1" s="8" t="s">
        <v>462</v>
      </c>
    </row>
    <row r="2" spans="1:105" ht="20.25" customHeight="1" x14ac:dyDescent="0.55000000000000004">
      <c r="B2" s="92" t="s">
        <v>511</v>
      </c>
      <c r="C2" s="91">
        <v>8800000</v>
      </c>
      <c r="D2" s="87"/>
      <c r="E2" s="86"/>
      <c r="O2" s="126"/>
      <c r="P2" s="316"/>
      <c r="Q2" s="316"/>
      <c r="U2" s="258"/>
      <c r="V2" s="258"/>
      <c r="W2" s="260"/>
      <c r="X2" s="258"/>
    </row>
    <row r="3" spans="1:105" ht="20.25" customHeight="1" x14ac:dyDescent="0.45">
      <c r="B3" s="69"/>
      <c r="C3" s="69"/>
      <c r="D3" s="68"/>
      <c r="E3" s="30"/>
      <c r="O3" s="19"/>
      <c r="P3" s="329"/>
      <c r="Q3" s="329"/>
      <c r="U3" s="258"/>
      <c r="V3" s="258"/>
      <c r="W3" s="260"/>
      <c r="X3" s="258"/>
    </row>
    <row r="4" spans="1:105" ht="20.25" customHeight="1" x14ac:dyDescent="0.45">
      <c r="B4" s="317" t="s">
        <v>463</v>
      </c>
      <c r="C4" s="318"/>
      <c r="D4" s="318"/>
      <c r="E4" s="318"/>
      <c r="F4" s="318"/>
      <c r="G4" s="318"/>
      <c r="H4" s="318"/>
      <c r="I4" s="318"/>
      <c r="J4" s="318"/>
      <c r="K4" s="318"/>
      <c r="L4" s="319"/>
      <c r="O4" s="19"/>
      <c r="P4" s="258"/>
      <c r="Q4" s="258"/>
      <c r="U4" s="298" t="s">
        <v>464</v>
      </c>
      <c r="V4" s="299"/>
      <c r="W4" s="260"/>
      <c r="X4" s="258"/>
    </row>
    <row r="5" spans="1:105" s="181" customFormat="1" ht="34" x14ac:dyDescent="0.45">
      <c r="A5" s="175"/>
      <c r="B5" s="176"/>
      <c r="C5" s="177"/>
      <c r="D5" s="177"/>
      <c r="E5" s="178"/>
      <c r="F5" s="178"/>
      <c r="G5" s="179" t="s">
        <v>465</v>
      </c>
      <c r="H5" s="179" t="s">
        <v>333</v>
      </c>
      <c r="I5" s="179" t="s">
        <v>454</v>
      </c>
      <c r="J5" s="179"/>
      <c r="K5" s="179" t="s">
        <v>528</v>
      </c>
      <c r="L5" s="180" t="s">
        <v>529</v>
      </c>
      <c r="O5" s="182"/>
      <c r="P5" s="183"/>
      <c r="Q5" s="183"/>
      <c r="S5" s="184"/>
      <c r="U5" s="185" t="s">
        <v>466</v>
      </c>
      <c r="V5" s="186">
        <v>3.7999999999999999E-2</v>
      </c>
      <c r="W5" s="187"/>
      <c r="X5" s="183"/>
      <c r="Y5" s="175"/>
      <c r="Z5" s="175"/>
      <c r="AD5" s="184"/>
      <c r="AE5" s="175"/>
      <c r="AF5" s="175"/>
      <c r="AG5" s="175"/>
      <c r="AH5" s="175"/>
      <c r="AI5" s="188"/>
      <c r="AJ5" s="175"/>
      <c r="AK5" s="175"/>
      <c r="AL5" s="175"/>
      <c r="AM5" s="188"/>
      <c r="AN5" s="175"/>
      <c r="AO5" s="189"/>
      <c r="AP5" s="188"/>
      <c r="AQ5" s="190"/>
      <c r="AR5" s="191"/>
      <c r="AS5" s="191"/>
      <c r="AT5" s="191"/>
    </row>
    <row r="6" spans="1:105" ht="20.25" customHeight="1" x14ac:dyDescent="0.45">
      <c r="A6" s="7" t="s">
        <v>550</v>
      </c>
      <c r="B6" s="290" t="s">
        <v>334</v>
      </c>
      <c r="C6" s="291"/>
      <c r="D6" s="291"/>
      <c r="E6" s="258"/>
      <c r="F6" s="30"/>
      <c r="G6" s="261"/>
      <c r="H6" s="261"/>
      <c r="I6" s="261">
        <v>571843.30223199981</v>
      </c>
      <c r="J6" s="261"/>
      <c r="K6" s="261">
        <v>583440</v>
      </c>
      <c r="L6" s="262">
        <v>622080</v>
      </c>
      <c r="O6" s="19"/>
      <c r="P6" s="258"/>
      <c r="Q6" s="258"/>
      <c r="U6" s="95" t="s">
        <v>467</v>
      </c>
      <c r="V6" s="97">
        <v>3.2000000000000001E-2</v>
      </c>
      <c r="W6" s="260"/>
      <c r="X6" s="258"/>
    </row>
    <row r="7" spans="1:105" s="14" customFormat="1" ht="20.25" customHeight="1" x14ac:dyDescent="0.45">
      <c r="A7" s="7" t="s">
        <v>550</v>
      </c>
      <c r="B7" s="305" t="s">
        <v>468</v>
      </c>
      <c r="C7" s="306"/>
      <c r="D7" s="306"/>
      <c r="E7" s="259"/>
      <c r="F7" s="259"/>
      <c r="G7" s="265"/>
      <c r="H7" s="265"/>
      <c r="I7" s="265">
        <v>571843.30223199981</v>
      </c>
      <c r="J7" s="265"/>
      <c r="K7" s="265">
        <v>583440</v>
      </c>
      <c r="L7" s="266">
        <v>622080</v>
      </c>
      <c r="M7" s="8"/>
      <c r="N7" s="8"/>
      <c r="O7" s="19"/>
      <c r="P7" s="329"/>
      <c r="Q7" s="329"/>
      <c r="R7" s="8"/>
      <c r="S7" s="16"/>
      <c r="U7" s="95" t="s">
        <v>339</v>
      </c>
      <c r="V7" s="97">
        <v>5.5E-2</v>
      </c>
      <c r="W7" s="7"/>
      <c r="X7" s="7"/>
      <c r="Y7" s="7"/>
      <c r="Z7" s="7"/>
      <c r="AA7" s="8"/>
      <c r="AB7" s="8"/>
      <c r="AC7" s="8"/>
      <c r="AD7" s="9"/>
      <c r="AE7" s="18"/>
      <c r="AF7" s="18"/>
      <c r="AG7" s="18"/>
      <c r="AH7" s="18"/>
      <c r="AI7" s="17"/>
      <c r="AJ7" s="18"/>
      <c r="AK7" s="18"/>
      <c r="AL7" s="18"/>
      <c r="AM7" s="17"/>
      <c r="AN7" s="18"/>
      <c r="AO7" s="102"/>
      <c r="AP7" s="17"/>
      <c r="AQ7" s="103"/>
      <c r="AR7" s="58"/>
      <c r="AS7" s="58"/>
      <c r="AT7" s="58"/>
    </row>
    <row r="8" spans="1:105" ht="20.25" customHeight="1" x14ac:dyDescent="0.45">
      <c r="A8" s="7" t="s">
        <v>550</v>
      </c>
      <c r="B8" s="290" t="s">
        <v>340</v>
      </c>
      <c r="C8" s="291"/>
      <c r="D8" s="291"/>
      <c r="E8" s="258"/>
      <c r="F8" s="261"/>
      <c r="G8" s="261"/>
      <c r="H8" s="261"/>
      <c r="I8" s="261">
        <v>15950.4</v>
      </c>
      <c r="J8" s="261"/>
      <c r="K8" s="20">
        <v>34560</v>
      </c>
      <c r="L8" s="20">
        <v>35320.32</v>
      </c>
      <c r="M8" s="300" t="s">
        <v>538</v>
      </c>
      <c r="N8" s="301"/>
      <c r="O8" s="301"/>
      <c r="P8" s="301"/>
      <c r="Q8" s="302"/>
      <c r="U8" s="95" t="s">
        <v>469</v>
      </c>
      <c r="V8" s="97">
        <v>0</v>
      </c>
    </row>
    <row r="9" spans="1:105" s="14" customFormat="1" ht="20.25" customHeight="1" x14ac:dyDescent="0.45">
      <c r="A9" s="7" t="s">
        <v>550</v>
      </c>
      <c r="B9" s="290" t="s">
        <v>345</v>
      </c>
      <c r="C9" s="291"/>
      <c r="D9" s="291"/>
      <c r="E9" s="258"/>
      <c r="F9" s="261"/>
      <c r="G9" s="261"/>
      <c r="H9" s="261"/>
      <c r="I9" s="261">
        <v>46933.3</v>
      </c>
      <c r="J9" s="261"/>
      <c r="K9" s="20">
        <v>11668.800000000001</v>
      </c>
      <c r="L9" s="20">
        <v>12441.6</v>
      </c>
      <c r="M9" s="300" t="s">
        <v>562</v>
      </c>
      <c r="N9" s="301"/>
      <c r="O9" s="301"/>
      <c r="P9" s="301"/>
      <c r="Q9" s="302"/>
      <c r="R9" s="8"/>
      <c r="S9" s="16"/>
      <c r="U9" s="7"/>
      <c r="V9" s="7"/>
      <c r="W9" s="7"/>
      <c r="X9" s="7"/>
      <c r="Y9" s="7"/>
      <c r="Z9" s="7"/>
      <c r="AA9" s="8"/>
      <c r="AB9" s="8"/>
      <c r="AC9" s="8"/>
      <c r="AD9" s="9"/>
      <c r="AE9" s="18"/>
      <c r="AF9" s="18"/>
      <c r="AG9" s="18"/>
      <c r="AH9" s="18"/>
      <c r="AI9" s="17"/>
      <c r="AJ9" s="18"/>
      <c r="AK9" s="18"/>
      <c r="AL9" s="18"/>
      <c r="AM9" s="17"/>
      <c r="AN9" s="18"/>
      <c r="AO9" s="102"/>
      <c r="AP9" s="17"/>
      <c r="AQ9" s="103"/>
      <c r="AR9" s="58"/>
      <c r="AS9" s="58"/>
      <c r="AT9" s="58"/>
    </row>
    <row r="10" spans="1:105" ht="20.25" customHeight="1" x14ac:dyDescent="0.45">
      <c r="A10" s="7" t="s">
        <v>550</v>
      </c>
      <c r="B10" s="253" t="s">
        <v>333</v>
      </c>
      <c r="C10" s="254"/>
      <c r="D10" s="254"/>
      <c r="E10" s="259"/>
      <c r="F10" s="265"/>
      <c r="G10" s="261"/>
      <c r="H10" s="261">
        <v>449189.21576799999</v>
      </c>
      <c r="I10" s="261"/>
      <c r="J10" s="261"/>
      <c r="K10" s="261"/>
      <c r="L10" s="262"/>
      <c r="O10" s="19"/>
      <c r="P10" s="258"/>
      <c r="Q10" s="258"/>
      <c r="W10" s="18"/>
      <c r="X10" s="18"/>
      <c r="Y10" s="18"/>
      <c r="Z10" s="18"/>
      <c r="AA10" s="14"/>
      <c r="AB10" s="14"/>
      <c r="AC10" s="14"/>
      <c r="AD10" s="16"/>
    </row>
    <row r="11" spans="1:105" ht="20.25" customHeight="1" x14ac:dyDescent="0.45">
      <c r="A11" s="7" t="s">
        <v>550</v>
      </c>
      <c r="B11" s="290" t="s">
        <v>346</v>
      </c>
      <c r="C11" s="291"/>
      <c r="D11" s="291"/>
      <c r="E11" s="259"/>
      <c r="F11" s="265"/>
      <c r="G11" s="261">
        <v>3786</v>
      </c>
      <c r="H11" s="261"/>
      <c r="I11" s="261"/>
      <c r="J11" s="261"/>
      <c r="K11" s="261"/>
      <c r="L11" s="262"/>
      <c r="O11" s="19"/>
      <c r="P11" s="258"/>
      <c r="Q11" s="258"/>
      <c r="W11" s="18"/>
      <c r="X11" s="18"/>
      <c r="Y11" s="18"/>
      <c r="Z11" s="18"/>
      <c r="AA11" s="14"/>
      <c r="AB11" s="14"/>
      <c r="AC11" s="14"/>
      <c r="AD11" s="16"/>
    </row>
    <row r="12" spans="1:105" ht="20.25" customHeight="1" x14ac:dyDescent="0.45">
      <c r="A12" s="7" t="s">
        <v>550</v>
      </c>
      <c r="B12" s="253" t="s">
        <v>347</v>
      </c>
      <c r="C12" s="254"/>
      <c r="D12" s="254"/>
      <c r="E12" s="258"/>
      <c r="F12" s="261"/>
      <c r="G12" s="261">
        <v>92798</v>
      </c>
      <c r="H12" s="261"/>
      <c r="I12" s="261"/>
      <c r="J12" s="261"/>
      <c r="K12" s="261"/>
      <c r="L12" s="262"/>
      <c r="O12" s="19"/>
      <c r="P12" s="261"/>
      <c r="Q12" s="261"/>
      <c r="U12" s="18"/>
      <c r="V12" s="18"/>
    </row>
    <row r="13" spans="1:105" ht="20.25" customHeight="1" x14ac:dyDescent="0.45">
      <c r="A13" s="7" t="s">
        <v>550</v>
      </c>
      <c r="B13" s="245" t="s">
        <v>470</v>
      </c>
      <c r="C13" s="246"/>
      <c r="D13" s="247"/>
      <c r="E13" s="258"/>
      <c r="F13" s="261"/>
      <c r="G13" s="261"/>
      <c r="H13" s="261"/>
      <c r="I13" s="261">
        <v>5526</v>
      </c>
      <c r="J13" s="261"/>
      <c r="K13" s="20">
        <v>5526</v>
      </c>
      <c r="L13" s="20">
        <v>5647.5720000000001</v>
      </c>
      <c r="O13" s="19"/>
      <c r="P13" s="258"/>
      <c r="Q13" s="258"/>
    </row>
    <row r="14" spans="1:105" s="26" customFormat="1" ht="20.25" customHeight="1" x14ac:dyDescent="0.45">
      <c r="A14" s="7"/>
      <c r="B14" s="334" t="s">
        <v>471</v>
      </c>
      <c r="C14" s="335"/>
      <c r="D14" s="248">
        <v>0.02</v>
      </c>
      <c r="E14" s="22"/>
      <c r="F14" s="23"/>
      <c r="G14" s="47"/>
      <c r="H14" s="47"/>
      <c r="I14" s="24"/>
      <c r="J14" s="47"/>
      <c r="K14" s="24">
        <v>11668.800000000001</v>
      </c>
      <c r="L14" s="25">
        <v>12441.6</v>
      </c>
      <c r="M14" s="8"/>
      <c r="N14" s="8"/>
      <c r="O14" s="19"/>
      <c r="P14" s="258"/>
      <c r="Q14" s="258"/>
      <c r="R14" s="14"/>
      <c r="S14" s="27"/>
      <c r="U14" s="7"/>
      <c r="V14" s="7"/>
      <c r="W14" s="7"/>
      <c r="X14" s="7"/>
      <c r="Y14" s="7"/>
      <c r="Z14" s="7"/>
      <c r="AA14" s="8"/>
      <c r="AB14" s="8"/>
      <c r="AC14" s="8"/>
      <c r="AD14" s="9"/>
      <c r="AE14" s="7"/>
      <c r="AF14" s="7"/>
      <c r="AG14" s="7"/>
      <c r="AH14" s="7"/>
      <c r="AI14" s="12"/>
      <c r="AJ14" s="7"/>
      <c r="AK14" s="7"/>
      <c r="AL14" s="7"/>
      <c r="AM14" s="12"/>
      <c r="AN14" s="7"/>
      <c r="AO14" s="101"/>
      <c r="AP14" s="12"/>
      <c r="AQ14" s="100"/>
      <c r="AR14" s="13"/>
      <c r="AS14" s="13"/>
      <c r="AT14" s="13"/>
    </row>
    <row r="15" spans="1:105" s="14" customFormat="1" ht="20.25" customHeight="1" thickBot="1" x14ac:dyDescent="0.5">
      <c r="A15" s="28"/>
      <c r="B15" s="307" t="s">
        <v>472</v>
      </c>
      <c r="C15" s="308"/>
      <c r="D15" s="308"/>
      <c r="E15" s="259"/>
      <c r="F15" s="265"/>
      <c r="G15" s="81">
        <v>96584</v>
      </c>
      <c r="H15" s="82">
        <v>449189.21576799999</v>
      </c>
      <c r="I15" s="83">
        <v>640253.00223199988</v>
      </c>
      <c r="J15" s="265"/>
      <c r="K15" s="265">
        <v>623526</v>
      </c>
      <c r="L15" s="266">
        <v>663047.89199999999</v>
      </c>
      <c r="M15" s="8"/>
      <c r="N15" s="8"/>
      <c r="O15" s="19"/>
      <c r="P15" s="258"/>
      <c r="Q15" s="258"/>
      <c r="S15" s="16"/>
      <c r="U15" s="7"/>
      <c r="V15" s="7"/>
      <c r="W15" s="18"/>
      <c r="X15" s="18"/>
      <c r="Y15" s="18"/>
      <c r="Z15" s="18"/>
      <c r="AB15" s="8"/>
      <c r="AC15" s="8"/>
      <c r="AD15" s="27"/>
      <c r="AE15" s="18"/>
      <c r="AF15" s="18"/>
      <c r="AG15" s="18"/>
      <c r="AH15" s="18"/>
      <c r="AI15" s="17"/>
      <c r="AJ15" s="18"/>
      <c r="AK15" s="18"/>
      <c r="AL15" s="18"/>
      <c r="AM15" s="17"/>
      <c r="AN15" s="18"/>
      <c r="AO15" s="102"/>
      <c r="AP15" s="17"/>
      <c r="AQ15" s="103"/>
      <c r="AR15" s="58"/>
      <c r="AS15" s="58"/>
      <c r="AT15" s="58"/>
    </row>
    <row r="16" spans="1:105" s="14" customFormat="1" ht="20.25" customHeight="1" thickTop="1" x14ac:dyDescent="0.45">
      <c r="A16" s="18"/>
      <c r="B16" s="256"/>
      <c r="C16" s="257"/>
      <c r="D16" s="323" t="s">
        <v>473</v>
      </c>
      <c r="E16" s="324"/>
      <c r="F16" s="325"/>
      <c r="G16" s="84">
        <v>1186026.2179999999</v>
      </c>
      <c r="H16" s="265"/>
      <c r="I16" s="265"/>
      <c r="J16" s="265"/>
      <c r="K16" s="265"/>
      <c r="L16" s="266"/>
      <c r="M16" s="8"/>
      <c r="N16" s="8"/>
      <c r="O16" s="19"/>
      <c r="P16" s="261"/>
      <c r="Q16" s="261"/>
      <c r="R16" s="8"/>
      <c r="S16" s="16"/>
      <c r="U16" s="18"/>
      <c r="V16" s="18"/>
      <c r="W16" s="7"/>
      <c r="X16" s="7"/>
      <c r="Y16" s="7"/>
      <c r="Z16" s="7"/>
      <c r="AA16" s="8"/>
      <c r="AB16" s="8"/>
      <c r="AC16" s="8"/>
      <c r="AD16" s="27"/>
      <c r="AE16" s="18"/>
      <c r="AF16" s="18"/>
      <c r="AG16" s="18"/>
      <c r="AH16" s="18"/>
      <c r="AI16" s="17"/>
      <c r="AJ16" s="18"/>
      <c r="AK16" s="18"/>
      <c r="AL16" s="18"/>
      <c r="AM16" s="17"/>
      <c r="AN16" s="18"/>
      <c r="AO16" s="102"/>
      <c r="AP16" s="17"/>
      <c r="AQ16" s="103"/>
      <c r="AR16" s="58"/>
      <c r="AS16" s="58"/>
      <c r="AT16" s="58"/>
    </row>
    <row r="17" spans="1:46" ht="20.25" customHeight="1" x14ac:dyDescent="0.45">
      <c r="A17" s="18"/>
      <c r="B17" s="256"/>
      <c r="C17" s="257"/>
      <c r="D17" s="257"/>
      <c r="E17" s="259"/>
      <c r="F17" s="29"/>
      <c r="G17" s="265"/>
      <c r="H17" s="265"/>
      <c r="I17" s="265"/>
      <c r="J17" s="265"/>
      <c r="K17" s="265"/>
      <c r="L17" s="266"/>
      <c r="M17" s="14"/>
      <c r="N17" s="14"/>
      <c r="O17" s="14"/>
      <c r="P17" s="14"/>
      <c r="Q17" s="14"/>
      <c r="AB17" s="14"/>
      <c r="AC17" s="14"/>
      <c r="AD17" s="16"/>
    </row>
    <row r="18" spans="1:46" ht="34" x14ac:dyDescent="0.45">
      <c r="A18" s="18"/>
      <c r="B18" s="256"/>
      <c r="C18" s="257"/>
      <c r="D18" s="257"/>
      <c r="E18" s="259"/>
      <c r="F18" s="166" t="s">
        <v>474</v>
      </c>
      <c r="G18" s="320" t="s">
        <v>475</v>
      </c>
      <c r="H18" s="321"/>
      <c r="I18" s="322"/>
      <c r="J18" s="265"/>
      <c r="K18" s="192" t="s">
        <v>528</v>
      </c>
      <c r="L18" s="193" t="s">
        <v>529</v>
      </c>
      <c r="M18" s="14"/>
      <c r="N18" s="14"/>
      <c r="O18" s="14"/>
      <c r="P18" s="14"/>
      <c r="Q18" s="14"/>
      <c r="AB18" s="14"/>
      <c r="AC18" s="14"/>
      <c r="AD18" s="16"/>
    </row>
    <row r="19" spans="1:46" ht="20.25" customHeight="1" x14ac:dyDescent="0.45">
      <c r="B19" s="172" t="s">
        <v>476</v>
      </c>
      <c r="C19" s="170"/>
      <c r="D19" s="170"/>
      <c r="E19" s="171"/>
      <c r="F19" s="168" t="s">
        <v>477</v>
      </c>
      <c r="G19" s="163" t="s">
        <v>478</v>
      </c>
      <c r="H19" s="164" t="s">
        <v>479</v>
      </c>
      <c r="I19" s="165" t="s">
        <v>480</v>
      </c>
      <c r="J19" s="259"/>
      <c r="K19" s="168" t="s">
        <v>480</v>
      </c>
      <c r="L19" s="15" t="s">
        <v>480</v>
      </c>
      <c r="M19" s="14" t="s">
        <v>481</v>
      </c>
      <c r="N19" s="14"/>
      <c r="U19" s="298" t="s">
        <v>482</v>
      </c>
      <c r="V19" s="299"/>
      <c r="W19" s="6"/>
      <c r="X19" s="6"/>
      <c r="Y19" s="98"/>
      <c r="Z19" s="99"/>
      <c r="AA19" s="14"/>
      <c r="AB19" s="26"/>
      <c r="AC19" s="26"/>
      <c r="AR19" s="13" t="s">
        <v>483</v>
      </c>
      <c r="AS19" s="13" t="s">
        <v>479</v>
      </c>
      <c r="AT19" s="13" t="s">
        <v>484</v>
      </c>
    </row>
    <row r="20" spans="1:46" ht="20.25" customHeight="1" x14ac:dyDescent="0.45">
      <c r="B20" s="334" t="s">
        <v>455</v>
      </c>
      <c r="C20" s="336"/>
      <c r="D20" s="336"/>
      <c r="E20" s="22"/>
      <c r="F20" s="167">
        <v>26422.35</v>
      </c>
      <c r="G20" s="210"/>
      <c r="H20" s="90">
        <v>1321.1175000000012</v>
      </c>
      <c r="I20" s="162">
        <v>25101.232499999998</v>
      </c>
      <c r="J20" s="32"/>
      <c r="K20" s="31">
        <v>25101.232499999998</v>
      </c>
      <c r="L20" s="85">
        <v>51595.006691949995</v>
      </c>
      <c r="M20" s="300" t="s">
        <v>552</v>
      </c>
      <c r="N20" s="301"/>
      <c r="O20" s="301"/>
      <c r="P20" s="301"/>
      <c r="Q20" s="302"/>
      <c r="U20" s="95" t="s">
        <v>485</v>
      </c>
      <c r="V20" s="97">
        <v>5.5E-2</v>
      </c>
      <c r="W20" s="6"/>
      <c r="X20" s="6"/>
      <c r="Y20" s="98"/>
      <c r="Z20" s="99"/>
      <c r="AB20" s="26"/>
      <c r="AC20" s="26"/>
      <c r="AH20" s="7">
        <v>1</v>
      </c>
      <c r="AI20" s="100" t="s">
        <v>552</v>
      </c>
      <c r="AL20" s="7">
        <v>0</v>
      </c>
      <c r="AM20" s="100" t="s">
        <v>553</v>
      </c>
      <c r="AQ20" s="100" t="s">
        <v>455</v>
      </c>
      <c r="AS20" s="13">
        <v>1321.1175000000012</v>
      </c>
      <c r="AT20" s="13">
        <v>25101.232499999998</v>
      </c>
    </row>
    <row r="21" spans="1:46" ht="20.25" customHeight="1" x14ac:dyDescent="0.45">
      <c r="B21" s="292" t="s">
        <v>456</v>
      </c>
      <c r="C21" s="293"/>
      <c r="D21" s="293"/>
      <c r="E21" s="22"/>
      <c r="F21" s="167">
        <v>0</v>
      </c>
      <c r="G21" s="169"/>
      <c r="H21" s="47">
        <v>0</v>
      </c>
      <c r="I21" s="48">
        <v>0</v>
      </c>
      <c r="J21" s="32"/>
      <c r="K21" s="31">
        <v>7200</v>
      </c>
      <c r="L21" s="85">
        <v>7358.4000000000005</v>
      </c>
      <c r="M21" s="300" t="s">
        <v>534</v>
      </c>
      <c r="N21" s="301"/>
      <c r="O21" s="301"/>
      <c r="P21" s="301"/>
      <c r="Q21" s="302"/>
      <c r="U21" s="95" t="s">
        <v>486</v>
      </c>
      <c r="V21" s="97">
        <v>0.04</v>
      </c>
      <c r="W21" s="6"/>
      <c r="X21" s="6"/>
      <c r="Y21" s="98"/>
      <c r="Z21" s="99"/>
      <c r="AA21" s="26"/>
      <c r="AB21" s="14"/>
      <c r="AC21" s="14"/>
      <c r="AF21" s="7">
        <v>0</v>
      </c>
      <c r="AG21" s="7">
        <v>1</v>
      </c>
      <c r="AH21" s="7">
        <v>1</v>
      </c>
      <c r="AI21" s="100" t="s">
        <v>554</v>
      </c>
      <c r="AJ21" s="7">
        <v>2</v>
      </c>
      <c r="AK21" s="7">
        <v>1</v>
      </c>
      <c r="AL21" s="7">
        <v>3</v>
      </c>
      <c r="AM21" s="100" t="s">
        <v>555</v>
      </c>
      <c r="AQ21" s="100" t="s">
        <v>456</v>
      </c>
      <c r="AS21" s="13">
        <v>0</v>
      </c>
      <c r="AT21" s="13">
        <v>0</v>
      </c>
    </row>
    <row r="22" spans="1:46" ht="20.25" customHeight="1" x14ac:dyDescent="0.45">
      <c r="B22" s="292" t="s">
        <v>457</v>
      </c>
      <c r="C22" s="293"/>
      <c r="D22" s="293"/>
      <c r="E22" s="22"/>
      <c r="F22" s="167">
        <v>21451.199999999997</v>
      </c>
      <c r="G22" s="169"/>
      <c r="H22" s="47">
        <v>7720.5599999999986</v>
      </c>
      <c r="I22" s="48">
        <v>13730.639999999998</v>
      </c>
      <c r="J22" s="32"/>
      <c r="K22" s="31">
        <v>21600</v>
      </c>
      <c r="L22" s="85">
        <v>22075.200000000001</v>
      </c>
      <c r="M22" s="300" t="s">
        <v>535</v>
      </c>
      <c r="N22" s="301"/>
      <c r="O22" s="301"/>
      <c r="P22" s="301"/>
      <c r="Q22" s="302"/>
      <c r="U22" s="96" t="s">
        <v>487</v>
      </c>
      <c r="V22" s="97">
        <v>2.1999999999999999E-2</v>
      </c>
      <c r="W22" s="6"/>
      <c r="X22" s="6"/>
      <c r="Y22" s="6"/>
      <c r="Z22" s="6"/>
      <c r="AF22" s="7">
        <v>0</v>
      </c>
      <c r="AG22" s="7">
        <v>1</v>
      </c>
      <c r="AH22" s="7">
        <v>1</v>
      </c>
      <c r="AI22" s="100" t="s">
        <v>554</v>
      </c>
      <c r="AJ22" s="7">
        <v>2</v>
      </c>
      <c r="AK22" s="7">
        <v>1</v>
      </c>
      <c r="AL22" s="7">
        <v>3</v>
      </c>
      <c r="AM22" s="100" t="s">
        <v>555</v>
      </c>
      <c r="AQ22" s="100" t="s">
        <v>457</v>
      </c>
      <c r="AS22" s="13">
        <v>7720.5599999999986</v>
      </c>
      <c r="AT22" s="13">
        <v>13730.639999999998</v>
      </c>
    </row>
    <row r="23" spans="1:46" ht="20.25" customHeight="1" x14ac:dyDescent="0.45">
      <c r="A23" s="7" t="s">
        <v>550</v>
      </c>
      <c r="B23" s="292" t="s">
        <v>392</v>
      </c>
      <c r="C23" s="293"/>
      <c r="D23" s="293"/>
      <c r="E23" s="22"/>
      <c r="F23" s="167">
        <v>20160</v>
      </c>
      <c r="G23" s="169"/>
      <c r="H23" s="47"/>
      <c r="I23" s="48">
        <v>20160</v>
      </c>
      <c r="J23" s="32"/>
      <c r="K23" s="31">
        <v>20160</v>
      </c>
      <c r="L23" s="85">
        <v>20603.52</v>
      </c>
      <c r="M23" s="300" t="s">
        <v>539</v>
      </c>
      <c r="N23" s="301"/>
      <c r="O23" s="301"/>
      <c r="P23" s="301"/>
      <c r="Q23" s="302"/>
      <c r="U23" s="98"/>
      <c r="V23" s="99"/>
      <c r="W23" s="6"/>
      <c r="X23" s="6"/>
      <c r="Y23" s="6"/>
      <c r="Z23" s="6"/>
      <c r="AF23" s="7">
        <v>1</v>
      </c>
      <c r="AG23" s="7">
        <v>1</v>
      </c>
      <c r="AH23" s="7">
        <v>2</v>
      </c>
      <c r="AI23" s="100" t="s">
        <v>554</v>
      </c>
      <c r="AQ23" s="100" t="s">
        <v>392</v>
      </c>
      <c r="AT23" s="13">
        <v>20160</v>
      </c>
    </row>
    <row r="24" spans="1:46" ht="20.25" customHeight="1" x14ac:dyDescent="0.45">
      <c r="A24" s="7" t="s">
        <v>550</v>
      </c>
      <c r="B24" s="292" t="s">
        <v>395</v>
      </c>
      <c r="C24" s="293"/>
      <c r="D24" s="293"/>
      <c r="E24" s="22"/>
      <c r="F24" s="167">
        <v>371.53199999999998</v>
      </c>
      <c r="G24" s="169"/>
      <c r="H24" s="47"/>
      <c r="I24" s="48">
        <v>371.53199999999998</v>
      </c>
      <c r="J24" s="32"/>
      <c r="K24" s="31">
        <v>371.53199999999998</v>
      </c>
      <c r="L24" s="85">
        <v>391.96625999999998</v>
      </c>
      <c r="M24" s="300" t="s">
        <v>544</v>
      </c>
      <c r="N24" s="301"/>
      <c r="O24" s="301"/>
      <c r="P24" s="301"/>
      <c r="Q24" s="302"/>
      <c r="U24" s="98"/>
      <c r="V24" s="99"/>
      <c r="W24" s="6"/>
      <c r="X24" s="6"/>
      <c r="Y24" s="6"/>
      <c r="Z24" s="6"/>
      <c r="AC24" s="14"/>
      <c r="AF24" s="7">
        <v>1</v>
      </c>
      <c r="AG24" s="7">
        <v>1</v>
      </c>
      <c r="AH24" s="7">
        <v>2</v>
      </c>
      <c r="AI24" s="100" t="s">
        <v>556</v>
      </c>
      <c r="AQ24" s="100" t="s">
        <v>395</v>
      </c>
      <c r="AT24" s="13">
        <v>371.53199999999998</v>
      </c>
    </row>
    <row r="25" spans="1:46" ht="20.25" customHeight="1" x14ac:dyDescent="0.45">
      <c r="A25" s="7" t="s">
        <v>550</v>
      </c>
      <c r="B25" s="292" t="s">
        <v>398</v>
      </c>
      <c r="C25" s="293"/>
      <c r="D25" s="293"/>
      <c r="E25" s="22"/>
      <c r="F25" s="167">
        <v>2100</v>
      </c>
      <c r="G25" s="169"/>
      <c r="H25" s="47"/>
      <c r="I25" s="48">
        <v>2100</v>
      </c>
      <c r="J25" s="32"/>
      <c r="K25" s="31">
        <v>2100</v>
      </c>
      <c r="L25" s="85">
        <v>2215.5</v>
      </c>
      <c r="M25" s="300" t="s">
        <v>540</v>
      </c>
      <c r="N25" s="301"/>
      <c r="O25" s="301"/>
      <c r="P25" s="301"/>
      <c r="Q25" s="302"/>
      <c r="U25" s="7" t="s">
        <v>490</v>
      </c>
      <c r="V25" s="7">
        <v>0</v>
      </c>
      <c r="W25" s="7" t="s">
        <v>488</v>
      </c>
      <c r="X25" s="261">
        <v>75000</v>
      </c>
      <c r="Y25" s="7" t="s">
        <v>488</v>
      </c>
      <c r="Z25" s="161">
        <v>8.9999999999999993E-3</v>
      </c>
      <c r="AA25" s="13">
        <v>0</v>
      </c>
      <c r="AF25" s="7">
        <v>1</v>
      </c>
      <c r="AG25" s="7">
        <v>1</v>
      </c>
      <c r="AH25" s="7">
        <v>2</v>
      </c>
      <c r="AI25" s="100" t="s">
        <v>556</v>
      </c>
      <c r="AQ25" s="100" t="s">
        <v>398</v>
      </c>
      <c r="AT25" s="13">
        <v>2100</v>
      </c>
    </row>
    <row r="26" spans="1:46" ht="20.25" customHeight="1" thickBot="1" x14ac:dyDescent="0.5">
      <c r="B26" s="292" t="s">
        <v>399</v>
      </c>
      <c r="C26" s="293"/>
      <c r="D26" s="293"/>
      <c r="E26" s="22"/>
      <c r="F26" s="167">
        <v>2838</v>
      </c>
      <c r="G26" s="169"/>
      <c r="H26" s="47"/>
      <c r="I26" s="48">
        <v>2838</v>
      </c>
      <c r="J26" s="32"/>
      <c r="K26" s="31">
        <v>34560</v>
      </c>
      <c r="L26" s="85">
        <v>35320.32</v>
      </c>
      <c r="M26" s="300" t="s">
        <v>538</v>
      </c>
      <c r="N26" s="301"/>
      <c r="O26" s="301"/>
      <c r="P26" s="301"/>
      <c r="Q26" s="302"/>
      <c r="U26" s="7" t="s">
        <v>491</v>
      </c>
      <c r="V26" s="13">
        <v>0</v>
      </c>
      <c r="W26" s="7" t="s">
        <v>488</v>
      </c>
      <c r="X26" s="161">
        <v>1.4999999999999999E-2</v>
      </c>
      <c r="Y26" s="7" t="s">
        <v>489</v>
      </c>
      <c r="Z26" s="13">
        <v>0</v>
      </c>
      <c r="AF26" s="7">
        <v>0</v>
      </c>
      <c r="AG26" s="7">
        <v>1</v>
      </c>
      <c r="AH26" s="7">
        <v>1</v>
      </c>
      <c r="AI26" s="100" t="s">
        <v>554</v>
      </c>
      <c r="AQ26" s="100" t="s">
        <v>399</v>
      </c>
      <c r="AT26" s="13">
        <v>2838</v>
      </c>
    </row>
    <row r="27" spans="1:46" ht="20.25" customHeight="1" thickTop="1" x14ac:dyDescent="0.45">
      <c r="A27" s="7" t="s">
        <v>550</v>
      </c>
      <c r="B27" s="292" t="s">
        <v>458</v>
      </c>
      <c r="C27" s="293"/>
      <c r="D27" s="293"/>
      <c r="E27" s="22"/>
      <c r="F27" s="167">
        <v>5895.7560000000003</v>
      </c>
      <c r="G27" s="169"/>
      <c r="H27" s="47">
        <v>5895.7560000000003</v>
      </c>
      <c r="I27" s="48">
        <v>0</v>
      </c>
      <c r="J27" s="32"/>
      <c r="K27" s="31">
        <v>3000</v>
      </c>
      <c r="L27" s="85">
        <v>3120</v>
      </c>
      <c r="M27" s="300" t="s">
        <v>542</v>
      </c>
      <c r="N27" s="301"/>
      <c r="O27" s="301"/>
      <c r="P27" s="301"/>
      <c r="Q27" s="302"/>
      <c r="AA27" s="33">
        <v>7200</v>
      </c>
      <c r="AF27" s="7">
        <v>0</v>
      </c>
      <c r="AG27" s="7">
        <v>1</v>
      </c>
      <c r="AH27" s="7">
        <v>1</v>
      </c>
      <c r="AI27" s="100" t="s">
        <v>557</v>
      </c>
      <c r="AQ27" s="100" t="s">
        <v>458</v>
      </c>
      <c r="AS27" s="13">
        <v>5895.7560000000003</v>
      </c>
      <c r="AT27" s="13">
        <v>0</v>
      </c>
    </row>
    <row r="28" spans="1:46" ht="20.25" customHeight="1" x14ac:dyDescent="0.45">
      <c r="A28" s="7" t="s">
        <v>550</v>
      </c>
      <c r="B28" s="292" t="s">
        <v>405</v>
      </c>
      <c r="C28" s="293"/>
      <c r="D28" s="293"/>
      <c r="E28" s="22"/>
      <c r="F28" s="167">
        <v>0</v>
      </c>
      <c r="G28" s="169"/>
      <c r="H28" s="47"/>
      <c r="I28" s="48">
        <v>0</v>
      </c>
      <c r="J28" s="32"/>
      <c r="K28" s="31">
        <v>900</v>
      </c>
      <c r="L28" s="85">
        <v>919.80000000000007</v>
      </c>
      <c r="M28" s="300" t="s">
        <v>537</v>
      </c>
      <c r="N28" s="301"/>
      <c r="O28" s="301"/>
      <c r="P28" s="301"/>
      <c r="Q28" s="302"/>
      <c r="U28" s="7" t="s">
        <v>492</v>
      </c>
      <c r="V28" s="7">
        <v>0</v>
      </c>
      <c r="W28" s="7" t="s">
        <v>488</v>
      </c>
      <c r="X28" s="261">
        <v>20</v>
      </c>
      <c r="Y28" s="7" t="s">
        <v>489</v>
      </c>
      <c r="Z28" s="13">
        <v>0</v>
      </c>
      <c r="AF28" s="7">
        <v>0</v>
      </c>
      <c r="AG28" s="7">
        <v>1</v>
      </c>
      <c r="AH28" s="7">
        <v>1</v>
      </c>
      <c r="AI28" s="100" t="s">
        <v>554</v>
      </c>
      <c r="AQ28" s="100" t="s">
        <v>405</v>
      </c>
      <c r="AT28" s="13">
        <v>0</v>
      </c>
    </row>
    <row r="29" spans="1:46" ht="20.25" customHeight="1" x14ac:dyDescent="0.45">
      <c r="B29" s="292" t="s">
        <v>459</v>
      </c>
      <c r="C29" s="293"/>
      <c r="D29" s="293"/>
      <c r="E29" s="22"/>
      <c r="F29" s="167">
        <v>0</v>
      </c>
      <c r="G29" s="169"/>
      <c r="H29" s="47">
        <v>0</v>
      </c>
      <c r="I29" s="48">
        <v>0</v>
      </c>
      <c r="J29" s="32"/>
      <c r="K29" s="31">
        <v>55000</v>
      </c>
      <c r="L29" s="85">
        <v>56210</v>
      </c>
      <c r="M29" s="300" t="s">
        <v>533</v>
      </c>
      <c r="N29" s="301"/>
      <c r="O29" s="301"/>
      <c r="P29" s="301"/>
      <c r="Q29" s="302"/>
      <c r="Z29" s="13">
        <v>21600</v>
      </c>
      <c r="AF29" s="7">
        <v>0</v>
      </c>
      <c r="AG29" s="7">
        <v>1</v>
      </c>
      <c r="AH29" s="7">
        <v>1</v>
      </c>
      <c r="AI29" s="100" t="s">
        <v>554</v>
      </c>
      <c r="AJ29" s="7">
        <v>0</v>
      </c>
      <c r="AK29" s="7">
        <v>1</v>
      </c>
      <c r="AL29" s="7">
        <v>1</v>
      </c>
      <c r="AM29" s="100" t="s">
        <v>555</v>
      </c>
      <c r="AQ29" s="100" t="s">
        <v>459</v>
      </c>
      <c r="AS29" s="13">
        <v>0</v>
      </c>
      <c r="AT29" s="13">
        <v>0</v>
      </c>
    </row>
    <row r="30" spans="1:46" ht="20.25" customHeight="1" x14ac:dyDescent="0.45">
      <c r="A30" s="7" t="s">
        <v>550</v>
      </c>
      <c r="B30" s="292" t="s">
        <v>460</v>
      </c>
      <c r="C30" s="293"/>
      <c r="D30" s="293"/>
      <c r="E30" s="22"/>
      <c r="F30" s="167">
        <v>0</v>
      </c>
      <c r="G30" s="169"/>
      <c r="H30" s="47">
        <v>0</v>
      </c>
      <c r="I30" s="48">
        <v>0</v>
      </c>
      <c r="J30" s="32"/>
      <c r="K30" s="31">
        <v>6050</v>
      </c>
      <c r="L30" s="85">
        <v>6745.2</v>
      </c>
      <c r="M30" s="300" t="s">
        <v>532</v>
      </c>
      <c r="N30" s="301"/>
      <c r="O30" s="301"/>
      <c r="P30" s="301"/>
      <c r="Q30" s="302"/>
      <c r="U30" s="10" t="s">
        <v>493</v>
      </c>
      <c r="AF30" s="7">
        <v>0</v>
      </c>
      <c r="AH30" s="7">
        <v>0</v>
      </c>
      <c r="AI30" s="100" t="s">
        <v>558</v>
      </c>
      <c r="AM30" s="100"/>
      <c r="AQ30" s="100" t="s">
        <v>460</v>
      </c>
      <c r="AS30" s="13">
        <v>0</v>
      </c>
      <c r="AT30" s="13">
        <v>0</v>
      </c>
    </row>
    <row r="31" spans="1:46" s="14" customFormat="1" ht="20.25" customHeight="1" x14ac:dyDescent="0.45">
      <c r="A31" s="7" t="s">
        <v>550</v>
      </c>
      <c r="B31" s="292" t="s">
        <v>415</v>
      </c>
      <c r="C31" s="293"/>
      <c r="D31" s="293"/>
      <c r="E31" s="22"/>
      <c r="F31" s="167">
        <v>0</v>
      </c>
      <c r="G31" s="169"/>
      <c r="H31" s="47"/>
      <c r="I31" s="48">
        <v>0</v>
      </c>
      <c r="J31" s="32"/>
      <c r="K31" s="31">
        <v>2500</v>
      </c>
      <c r="L31" s="106">
        <v>2555</v>
      </c>
      <c r="M31" s="300" t="s">
        <v>547</v>
      </c>
      <c r="N31" s="301"/>
      <c r="O31" s="301"/>
      <c r="P31" s="301"/>
      <c r="Q31" s="302"/>
      <c r="S31" s="16"/>
      <c r="U31" s="7" t="s">
        <v>530</v>
      </c>
      <c r="V31" s="7">
        <v>0</v>
      </c>
      <c r="W31" s="7" t="s">
        <v>488</v>
      </c>
      <c r="X31" s="261">
        <v>15</v>
      </c>
      <c r="Y31" s="261" t="s">
        <v>488</v>
      </c>
      <c r="Z31" s="258">
        <v>12</v>
      </c>
      <c r="AA31" s="7" t="s">
        <v>489</v>
      </c>
      <c r="AB31" s="13">
        <v>0</v>
      </c>
      <c r="AC31" s="8"/>
      <c r="AD31" s="9"/>
      <c r="AE31" s="18"/>
      <c r="AF31" s="7">
        <v>0</v>
      </c>
      <c r="AG31" s="7">
        <v>1</v>
      </c>
      <c r="AH31" s="7">
        <v>1</v>
      </c>
      <c r="AI31" s="100" t="s">
        <v>554</v>
      </c>
      <c r="AJ31" s="18"/>
      <c r="AK31" s="18"/>
      <c r="AL31" s="18"/>
      <c r="AM31" s="17"/>
      <c r="AN31" s="18"/>
      <c r="AO31" s="102"/>
      <c r="AP31" s="17"/>
      <c r="AQ31" s="100" t="s">
        <v>415</v>
      </c>
      <c r="AR31" s="58"/>
      <c r="AS31" s="58"/>
      <c r="AT31" s="13">
        <v>0</v>
      </c>
    </row>
    <row r="32" spans="1:46" s="14" customFormat="1" ht="20.25" customHeight="1" x14ac:dyDescent="0.45">
      <c r="A32" s="7" t="s">
        <v>550</v>
      </c>
      <c r="B32" s="292" t="s">
        <v>416</v>
      </c>
      <c r="C32" s="293"/>
      <c r="D32" s="293"/>
      <c r="E32" s="22"/>
      <c r="F32" s="167">
        <v>5242.7999999999993</v>
      </c>
      <c r="G32" s="169"/>
      <c r="H32" s="47"/>
      <c r="I32" s="48">
        <v>5242.7999999999993</v>
      </c>
      <c r="J32" s="32"/>
      <c r="K32" s="31">
        <v>5242.7999999999993</v>
      </c>
      <c r="L32" s="106">
        <v>5358.141599999999</v>
      </c>
      <c r="M32" s="330" t="s">
        <v>543</v>
      </c>
      <c r="N32" s="331"/>
      <c r="O32" s="331"/>
      <c r="P32" s="331"/>
      <c r="Q32" s="332"/>
      <c r="S32" s="16"/>
      <c r="U32" s="7" t="s">
        <v>531</v>
      </c>
      <c r="V32" s="7">
        <v>0</v>
      </c>
      <c r="W32" s="7" t="s">
        <v>488</v>
      </c>
      <c r="X32" s="261">
        <v>10</v>
      </c>
      <c r="Y32" s="261" t="s">
        <v>488</v>
      </c>
      <c r="Z32" s="258">
        <v>12</v>
      </c>
      <c r="AA32" s="7" t="s">
        <v>489</v>
      </c>
      <c r="AB32" s="13">
        <v>0</v>
      </c>
      <c r="AC32" s="8"/>
      <c r="AD32" s="16"/>
      <c r="AE32" s="18"/>
      <c r="AF32" s="7">
        <v>1</v>
      </c>
      <c r="AG32" s="7">
        <v>1</v>
      </c>
      <c r="AH32" s="7">
        <v>2</v>
      </c>
      <c r="AI32" s="100" t="s">
        <v>554</v>
      </c>
      <c r="AJ32" s="18"/>
      <c r="AK32" s="18"/>
      <c r="AL32" s="18"/>
      <c r="AM32" s="17"/>
      <c r="AN32" s="18"/>
      <c r="AO32" s="102"/>
      <c r="AP32" s="17"/>
      <c r="AQ32" s="100" t="s">
        <v>416</v>
      </c>
      <c r="AR32" s="58"/>
      <c r="AS32" s="58"/>
      <c r="AT32" s="13">
        <v>5242.7999999999993</v>
      </c>
    </row>
    <row r="33" spans="1:46" s="14" customFormat="1" ht="20.25" customHeight="1" thickBot="1" x14ac:dyDescent="0.5">
      <c r="A33" s="7" t="s">
        <v>550</v>
      </c>
      <c r="B33" s="292" t="s">
        <v>417</v>
      </c>
      <c r="C33" s="293"/>
      <c r="D33" s="293"/>
      <c r="E33" s="22"/>
      <c r="F33" s="167">
        <v>0</v>
      </c>
      <c r="G33" s="169"/>
      <c r="H33" s="47"/>
      <c r="I33" s="48">
        <v>0</v>
      </c>
      <c r="J33" s="32"/>
      <c r="K33" s="31">
        <v>750</v>
      </c>
      <c r="L33" s="106">
        <v>766.5</v>
      </c>
      <c r="M33" s="300" t="s">
        <v>536</v>
      </c>
      <c r="N33" s="301"/>
      <c r="O33" s="301"/>
      <c r="P33" s="301"/>
      <c r="Q33" s="302"/>
      <c r="R33" s="26"/>
      <c r="S33" s="16"/>
      <c r="U33" s="7" t="s">
        <v>494</v>
      </c>
      <c r="V33" s="7">
        <v>375</v>
      </c>
      <c r="W33" s="7" t="s">
        <v>488</v>
      </c>
      <c r="X33" s="7">
        <v>12</v>
      </c>
      <c r="Y33" s="7" t="s">
        <v>489</v>
      </c>
      <c r="Z33" s="34">
        <v>4500</v>
      </c>
      <c r="AA33" s="8"/>
      <c r="AB33" s="8"/>
      <c r="AC33" s="8"/>
      <c r="AD33" s="16"/>
      <c r="AE33" s="18"/>
      <c r="AF33" s="7">
        <v>0</v>
      </c>
      <c r="AG33" s="7">
        <v>1</v>
      </c>
      <c r="AH33" s="7">
        <v>1</v>
      </c>
      <c r="AI33" s="100" t="s">
        <v>554</v>
      </c>
      <c r="AJ33" s="18"/>
      <c r="AK33" s="18"/>
      <c r="AL33" s="18"/>
      <c r="AM33" s="17"/>
      <c r="AN33" s="18"/>
      <c r="AO33" s="102"/>
      <c r="AP33" s="17"/>
      <c r="AQ33" s="100" t="s">
        <v>417</v>
      </c>
      <c r="AR33" s="58"/>
      <c r="AS33" s="58"/>
      <c r="AT33" s="13">
        <v>0</v>
      </c>
    </row>
    <row r="34" spans="1:46" s="26" customFormat="1" ht="20.25" customHeight="1" thickTop="1" x14ac:dyDescent="0.45">
      <c r="A34" s="7" t="s">
        <v>550</v>
      </c>
      <c r="B34" s="292" t="s">
        <v>461</v>
      </c>
      <c r="C34" s="293"/>
      <c r="D34" s="293"/>
      <c r="E34" s="22"/>
      <c r="F34" s="167">
        <v>0</v>
      </c>
      <c r="G34" s="169"/>
      <c r="H34" s="47">
        <v>0</v>
      </c>
      <c r="I34" s="48">
        <v>0</v>
      </c>
      <c r="J34" s="32"/>
      <c r="K34" s="31">
        <v>1500</v>
      </c>
      <c r="L34" s="106">
        <v>1533</v>
      </c>
      <c r="M34" s="300" t="s">
        <v>545</v>
      </c>
      <c r="N34" s="301"/>
      <c r="O34" s="301"/>
      <c r="P34" s="301"/>
      <c r="Q34" s="302"/>
      <c r="S34" s="27"/>
      <c r="U34" s="7"/>
      <c r="V34" s="7"/>
      <c r="W34" s="7"/>
      <c r="X34" s="7"/>
      <c r="Y34" s="7"/>
      <c r="Z34" s="13">
        <v>35604</v>
      </c>
      <c r="AA34" s="8"/>
      <c r="AB34" s="8"/>
      <c r="AC34" s="8"/>
      <c r="AD34" s="16"/>
      <c r="AE34" s="7"/>
      <c r="AF34" s="7">
        <v>0</v>
      </c>
      <c r="AG34" s="7">
        <v>1</v>
      </c>
      <c r="AH34" s="7">
        <v>1</v>
      </c>
      <c r="AI34" s="100" t="s">
        <v>554</v>
      </c>
      <c r="AJ34" s="7"/>
      <c r="AK34" s="7"/>
      <c r="AL34" s="7"/>
      <c r="AM34" s="12"/>
      <c r="AN34" s="7"/>
      <c r="AO34" s="101"/>
      <c r="AP34" s="12"/>
      <c r="AQ34" s="100" t="s">
        <v>461</v>
      </c>
      <c r="AR34" s="13"/>
      <c r="AS34" s="13">
        <v>0</v>
      </c>
      <c r="AT34" s="13">
        <v>0</v>
      </c>
    </row>
    <row r="35" spans="1:46" s="26" customFormat="1" ht="20.25" customHeight="1" x14ac:dyDescent="0.45">
      <c r="A35" s="7" t="s">
        <v>550</v>
      </c>
      <c r="B35" s="292" t="s">
        <v>420</v>
      </c>
      <c r="C35" s="293"/>
      <c r="D35" s="293"/>
      <c r="E35" s="22"/>
      <c r="F35" s="167">
        <v>0</v>
      </c>
      <c r="G35" s="169"/>
      <c r="H35" s="47"/>
      <c r="I35" s="48">
        <v>0</v>
      </c>
      <c r="J35" s="32"/>
      <c r="K35" s="31">
        <v>2500</v>
      </c>
      <c r="L35" s="106">
        <v>2555</v>
      </c>
      <c r="M35" s="300" t="s">
        <v>546</v>
      </c>
      <c r="N35" s="301"/>
      <c r="O35" s="301"/>
      <c r="P35" s="301"/>
      <c r="Q35" s="302"/>
      <c r="S35" s="27"/>
      <c r="U35" s="7"/>
      <c r="V35" s="7"/>
      <c r="W35" s="7"/>
      <c r="X35" s="7"/>
      <c r="Y35" s="7"/>
      <c r="Z35" s="7"/>
      <c r="AA35" s="8"/>
      <c r="AB35" s="8"/>
      <c r="AC35" s="8"/>
      <c r="AD35" s="9"/>
      <c r="AE35" s="7"/>
      <c r="AF35" s="7">
        <v>0</v>
      </c>
      <c r="AG35" s="7">
        <v>1</v>
      </c>
      <c r="AH35" s="7">
        <v>1</v>
      </c>
      <c r="AI35" s="100" t="s">
        <v>554</v>
      </c>
      <c r="AJ35" s="7"/>
      <c r="AK35" s="7"/>
      <c r="AL35" s="7"/>
      <c r="AM35" s="12"/>
      <c r="AN35" s="7"/>
      <c r="AO35" s="101"/>
      <c r="AP35" s="12"/>
      <c r="AQ35" s="100" t="s">
        <v>420</v>
      </c>
      <c r="AR35" s="13"/>
      <c r="AS35" s="13"/>
      <c r="AT35" s="13">
        <v>0</v>
      </c>
    </row>
    <row r="36" spans="1:46" ht="20.25" customHeight="1" thickBot="1" x14ac:dyDescent="0.5">
      <c r="B36" s="303" t="s">
        <v>495</v>
      </c>
      <c r="C36" s="304"/>
      <c r="D36" s="304"/>
      <c r="E36" s="35"/>
      <c r="F36" s="36"/>
      <c r="G36" s="37">
        <v>11206.2</v>
      </c>
      <c r="H36" s="38">
        <v>14937.433499999999</v>
      </c>
      <c r="I36" s="39">
        <v>69544.204499999993</v>
      </c>
      <c r="J36" s="36"/>
      <c r="K36" s="40">
        <v>188535.56449999998</v>
      </c>
      <c r="L36" s="41">
        <v>219322.55455195002</v>
      </c>
      <c r="M36" s="93"/>
      <c r="N36" s="93"/>
      <c r="O36" s="93"/>
      <c r="P36" s="93"/>
      <c r="Q36" s="93"/>
    </row>
    <row r="37" spans="1:46" ht="20.25" customHeight="1" thickTop="1" thickBot="1" x14ac:dyDescent="0.5">
      <c r="B37" s="255" t="s">
        <v>496</v>
      </c>
      <c r="C37" s="173"/>
      <c r="D37" s="313" t="s">
        <v>497</v>
      </c>
      <c r="E37" s="314"/>
      <c r="F37" s="315"/>
      <c r="G37" s="42">
        <v>95687.837999999989</v>
      </c>
      <c r="H37" s="43"/>
      <c r="I37" s="44">
        <v>0.10861988035598495</v>
      </c>
      <c r="J37" s="43"/>
      <c r="K37" s="44">
        <v>0.30237001263780494</v>
      </c>
      <c r="L37" s="45">
        <v>0.33077935575723089</v>
      </c>
      <c r="M37" s="93"/>
      <c r="N37" s="93"/>
      <c r="O37" s="93"/>
      <c r="P37" s="93"/>
      <c r="Q37" s="93"/>
    </row>
    <row r="38" spans="1:46" ht="20.25" customHeight="1" thickTop="1" x14ac:dyDescent="0.45">
      <c r="B38" s="307" t="s">
        <v>498</v>
      </c>
      <c r="C38" s="308"/>
      <c r="D38" s="308"/>
      <c r="E38" s="259"/>
      <c r="F38" s="265"/>
      <c r="G38" s="265"/>
      <c r="H38" s="265"/>
      <c r="I38" s="265">
        <v>570708.79773199989</v>
      </c>
      <c r="J38" s="265"/>
      <c r="K38" s="265">
        <v>434990.43550000002</v>
      </c>
      <c r="L38" s="266">
        <v>443725.33744804998</v>
      </c>
      <c r="M38" s="93"/>
      <c r="N38" s="93"/>
      <c r="O38" s="93"/>
      <c r="P38" s="93"/>
      <c r="Q38" s="93"/>
      <c r="R38" s="26"/>
    </row>
    <row r="39" spans="1:46" s="26" customFormat="1" ht="20.25" customHeight="1" x14ac:dyDescent="0.45">
      <c r="A39" s="7"/>
      <c r="B39" s="264" t="s">
        <v>499</v>
      </c>
      <c r="C39" s="11"/>
      <c r="D39" s="11"/>
      <c r="E39" s="10"/>
      <c r="F39" s="263"/>
      <c r="G39" s="263"/>
      <c r="H39" s="263"/>
      <c r="I39" s="149">
        <v>9.180894285870228E-2</v>
      </c>
      <c r="J39" s="263"/>
      <c r="K39" s="149">
        <v>6.997616331762796E-2</v>
      </c>
      <c r="L39" s="46">
        <v>7.138133197283672E-2</v>
      </c>
      <c r="M39" s="89"/>
      <c r="N39" s="89"/>
      <c r="O39" s="89"/>
      <c r="P39" s="89"/>
      <c r="Q39" s="89"/>
      <c r="S39" s="27"/>
      <c r="U39" s="7"/>
      <c r="V39" s="7"/>
      <c r="W39" s="7"/>
      <c r="X39" s="7"/>
      <c r="Y39" s="7"/>
      <c r="Z39" s="7"/>
      <c r="AA39" s="8"/>
      <c r="AB39" s="8"/>
      <c r="AC39" s="8"/>
      <c r="AD39" s="16"/>
      <c r="AE39" s="7"/>
      <c r="AF39" s="7"/>
      <c r="AG39" s="7"/>
      <c r="AH39" s="7"/>
      <c r="AI39" s="12"/>
      <c r="AJ39" s="7"/>
      <c r="AK39" s="7"/>
      <c r="AL39" s="7"/>
      <c r="AM39" s="12"/>
      <c r="AN39" s="7"/>
      <c r="AO39" s="101"/>
      <c r="AP39" s="12"/>
      <c r="AQ39" s="100"/>
      <c r="AR39" s="13"/>
      <c r="AS39" s="13"/>
      <c r="AT39" s="13"/>
    </row>
    <row r="40" spans="1:46" s="26" customFormat="1" ht="20.25" customHeight="1" x14ac:dyDescent="0.45">
      <c r="A40" s="28"/>
      <c r="B40" s="311" t="s">
        <v>500</v>
      </c>
      <c r="C40" s="312"/>
      <c r="D40" s="312"/>
      <c r="E40" s="156"/>
      <c r="F40" s="229"/>
      <c r="G40" s="229"/>
      <c r="H40" s="229"/>
      <c r="I40" s="229">
        <v>449189.21576799999</v>
      </c>
      <c r="J40" s="261"/>
      <c r="K40" s="261">
        <v>450028.67999999988</v>
      </c>
      <c r="L40" s="262">
        <v>454846.44</v>
      </c>
      <c r="M40" s="89"/>
      <c r="N40" s="89"/>
      <c r="O40" s="89"/>
      <c r="P40" s="89"/>
      <c r="Q40" s="89"/>
      <c r="S40" s="27"/>
      <c r="U40" s="7"/>
      <c r="V40" s="7"/>
      <c r="W40" s="7"/>
      <c r="X40" s="7"/>
      <c r="Y40" s="7"/>
      <c r="Z40" s="7"/>
      <c r="AA40" s="14"/>
      <c r="AB40" s="14"/>
      <c r="AC40" s="14"/>
      <c r="AD40" s="27"/>
      <c r="AE40" s="7"/>
      <c r="AF40" s="7"/>
      <c r="AG40" s="7"/>
      <c r="AH40" s="7"/>
      <c r="AI40" s="12"/>
      <c r="AJ40" s="7"/>
      <c r="AK40" s="7"/>
      <c r="AL40" s="7"/>
      <c r="AM40" s="12"/>
      <c r="AN40" s="7"/>
      <c r="AO40" s="101"/>
      <c r="AP40" s="12"/>
      <c r="AQ40" s="100"/>
      <c r="AR40" s="13"/>
      <c r="AS40" s="13"/>
      <c r="AT40" s="13"/>
    </row>
    <row r="41" spans="1:46" s="26" customFormat="1" ht="20.25" customHeight="1" x14ac:dyDescent="0.45">
      <c r="A41" s="28"/>
      <c r="B41" s="292" t="s">
        <v>501</v>
      </c>
      <c r="C41" s="293"/>
      <c r="D41" s="293"/>
      <c r="E41" s="258"/>
      <c r="F41" s="47"/>
      <c r="G41" s="47"/>
      <c r="H41" s="47"/>
      <c r="I41" s="47">
        <v>14937.433499999999</v>
      </c>
      <c r="J41" s="47"/>
      <c r="K41" s="151">
        <v>180011.47199999995</v>
      </c>
      <c r="L41" s="48">
        <v>181938.576</v>
      </c>
      <c r="M41" s="309"/>
      <c r="N41" s="310"/>
      <c r="O41" s="310"/>
      <c r="P41" s="310"/>
      <c r="Q41" s="310"/>
      <c r="S41" s="27"/>
      <c r="U41" s="18"/>
      <c r="V41" s="18"/>
      <c r="W41" s="18"/>
      <c r="X41" s="18"/>
      <c r="Y41" s="18"/>
      <c r="Z41" s="18"/>
      <c r="AD41" s="9"/>
      <c r="AE41" s="7"/>
      <c r="AF41" s="7">
        <v>0</v>
      </c>
      <c r="AG41" s="7"/>
      <c r="AH41" s="7"/>
      <c r="AI41" s="12"/>
      <c r="AJ41" s="7"/>
      <c r="AK41" s="7"/>
      <c r="AL41" s="7"/>
      <c r="AM41" s="12"/>
      <c r="AN41" s="7"/>
      <c r="AO41" s="101"/>
      <c r="AP41" s="12"/>
      <c r="AQ41" s="100"/>
      <c r="AR41" s="13"/>
      <c r="AS41" s="13"/>
      <c r="AT41" s="13"/>
    </row>
    <row r="42" spans="1:46" s="26" customFormat="1" ht="20.25" customHeight="1" x14ac:dyDescent="0.45">
      <c r="A42" s="28"/>
      <c r="B42" s="292" t="s">
        <v>502</v>
      </c>
      <c r="C42" s="293"/>
      <c r="D42" s="293"/>
      <c r="E42" s="258"/>
      <c r="F42" s="43"/>
      <c r="G42" s="43"/>
      <c r="H42" s="43"/>
      <c r="I42" s="158">
        <v>3.3254212202002142E-2</v>
      </c>
      <c r="J42" s="43"/>
      <c r="K42" s="134">
        <v>0.4</v>
      </c>
      <c r="L42" s="134">
        <v>0.4</v>
      </c>
      <c r="M42" s="300"/>
      <c r="N42" s="301"/>
      <c r="O42" s="301"/>
      <c r="P42" s="301"/>
      <c r="Q42" s="302"/>
      <c r="S42" s="27"/>
      <c r="Y42" s="28"/>
      <c r="Z42" s="28"/>
      <c r="AA42" s="8"/>
      <c r="AB42" s="8"/>
      <c r="AC42" s="8"/>
      <c r="AD42" s="9"/>
      <c r="AE42" s="7"/>
      <c r="AF42" s="7"/>
      <c r="AG42" s="7"/>
      <c r="AH42" s="7"/>
      <c r="AI42" s="12"/>
      <c r="AJ42" s="7"/>
      <c r="AK42" s="7"/>
      <c r="AL42" s="7"/>
      <c r="AM42" s="12"/>
      <c r="AN42" s="7"/>
      <c r="AO42" s="101"/>
      <c r="AP42" s="12"/>
      <c r="AQ42" s="100"/>
      <c r="AR42" s="13"/>
      <c r="AS42" s="13"/>
      <c r="AT42" s="13"/>
    </row>
    <row r="43" spans="1:46" s="14" customFormat="1" ht="20.25" customHeight="1" x14ac:dyDescent="0.45">
      <c r="A43" s="18"/>
      <c r="B43" s="307" t="s">
        <v>503</v>
      </c>
      <c r="C43" s="308"/>
      <c r="D43" s="308"/>
      <c r="E43" s="259"/>
      <c r="F43" s="157"/>
      <c r="G43" s="157"/>
      <c r="H43" s="157"/>
      <c r="I43" s="265">
        <v>1004960.5799999998</v>
      </c>
      <c r="J43" s="265"/>
      <c r="K43" s="265">
        <v>705007.64349999989</v>
      </c>
      <c r="L43" s="266">
        <v>716633.20144804998</v>
      </c>
      <c r="M43" s="257"/>
      <c r="N43" s="257"/>
      <c r="O43" s="257"/>
      <c r="P43" s="257"/>
      <c r="Q43" s="257"/>
      <c r="S43" s="16"/>
      <c r="U43" s="26"/>
      <c r="V43" s="26"/>
      <c r="W43" s="26"/>
      <c r="X43" s="26"/>
      <c r="Y43" s="28"/>
      <c r="Z43" s="28"/>
      <c r="AA43" s="8"/>
      <c r="AB43" s="8"/>
      <c r="AC43" s="8"/>
      <c r="AD43" s="16"/>
      <c r="AE43" s="18"/>
      <c r="AF43" s="18"/>
      <c r="AG43" s="18"/>
      <c r="AH43" s="18"/>
      <c r="AI43" s="17"/>
      <c r="AJ43" s="18"/>
      <c r="AK43" s="18"/>
      <c r="AL43" s="18"/>
      <c r="AM43" s="17"/>
      <c r="AN43" s="18"/>
      <c r="AO43" s="102"/>
      <c r="AP43" s="17"/>
      <c r="AQ43" s="103"/>
      <c r="AR43" s="58"/>
      <c r="AS43" s="58"/>
      <c r="AT43" s="58"/>
    </row>
    <row r="44" spans="1:46" s="14" customFormat="1" ht="20.25" customHeight="1" x14ac:dyDescent="0.45">
      <c r="A44" s="18"/>
      <c r="B44" s="253" t="s">
        <v>504</v>
      </c>
      <c r="C44" s="257"/>
      <c r="D44" s="257"/>
      <c r="E44" s="259"/>
      <c r="F44" s="157"/>
      <c r="G44" s="157"/>
      <c r="H44" s="157"/>
      <c r="I44" s="161">
        <v>0.11420006590909089</v>
      </c>
      <c r="J44" s="161"/>
      <c r="K44" s="161">
        <v>8.01145049431818E-2</v>
      </c>
      <c r="L44" s="230">
        <v>8.1435591073642039E-2</v>
      </c>
      <c r="M44" s="257"/>
      <c r="N44" s="257"/>
      <c r="O44" s="257"/>
      <c r="P44" s="257"/>
      <c r="Q44" s="257"/>
      <c r="S44" s="16"/>
      <c r="U44" s="26"/>
      <c r="V44" s="26"/>
      <c r="W44" s="26"/>
      <c r="X44" s="26"/>
      <c r="Y44" s="28"/>
      <c r="Z44" s="28"/>
      <c r="AA44" s="8"/>
      <c r="AB44" s="8"/>
      <c r="AC44" s="8"/>
      <c r="AD44" s="16"/>
      <c r="AE44" s="18"/>
      <c r="AF44" s="18"/>
      <c r="AG44" s="18"/>
      <c r="AH44" s="18"/>
      <c r="AI44" s="17"/>
      <c r="AJ44" s="18"/>
      <c r="AK44" s="18"/>
      <c r="AL44" s="18"/>
      <c r="AM44" s="17"/>
      <c r="AN44" s="18"/>
      <c r="AO44" s="102"/>
      <c r="AP44" s="17"/>
      <c r="AQ44" s="103"/>
      <c r="AR44" s="58"/>
      <c r="AS44" s="58"/>
      <c r="AT44" s="58"/>
    </row>
    <row r="45" spans="1:46" s="26" customFormat="1" ht="20.25" customHeight="1" x14ac:dyDescent="0.45">
      <c r="A45" s="28"/>
      <c r="B45" s="292" t="s">
        <v>505</v>
      </c>
      <c r="C45" s="293"/>
      <c r="D45" s="293"/>
      <c r="E45" s="22"/>
      <c r="F45" s="47"/>
      <c r="G45" s="47"/>
      <c r="H45" s="47"/>
      <c r="I45" s="47">
        <v>331808.3043237938</v>
      </c>
      <c r="J45" s="47"/>
      <c r="K45" s="47">
        <v>331808.3043237938</v>
      </c>
      <c r="L45" s="48">
        <v>331808.3043237938</v>
      </c>
      <c r="M45" s="94"/>
      <c r="N45" s="94"/>
      <c r="O45" s="94"/>
      <c r="P45" s="94"/>
      <c r="Q45" s="94"/>
      <c r="S45" s="27"/>
      <c r="U45" s="14"/>
      <c r="V45" s="14"/>
      <c r="W45" s="14"/>
      <c r="X45" s="14"/>
      <c r="Y45" s="18"/>
      <c r="Z45" s="18"/>
      <c r="AA45" s="14"/>
      <c r="AB45" s="14"/>
      <c r="AC45" s="14"/>
      <c r="AD45" s="27"/>
      <c r="AE45" s="7"/>
      <c r="AF45" s="7"/>
      <c r="AG45" s="7"/>
      <c r="AH45" s="7"/>
      <c r="AI45" s="12"/>
      <c r="AJ45" s="7"/>
      <c r="AK45" s="7"/>
      <c r="AL45" s="7"/>
      <c r="AM45" s="12"/>
      <c r="AN45" s="7"/>
      <c r="AO45" s="101"/>
      <c r="AP45" s="12"/>
      <c r="AQ45" s="100"/>
      <c r="AR45" s="13"/>
      <c r="AS45" s="13"/>
      <c r="AT45" s="13"/>
    </row>
    <row r="46" spans="1:46" s="26" customFormat="1" ht="20.75" customHeight="1" thickBot="1" x14ac:dyDescent="0.5">
      <c r="A46" s="28" t="s">
        <v>550</v>
      </c>
      <c r="B46" s="292" t="s">
        <v>506</v>
      </c>
      <c r="C46" s="293"/>
      <c r="D46" s="293"/>
      <c r="E46" s="22"/>
      <c r="F46" s="47"/>
      <c r="G46" s="47"/>
      <c r="H46" s="47"/>
      <c r="I46" s="159">
        <v>140000.00000000003</v>
      </c>
      <c r="J46" s="47"/>
      <c r="K46" s="159">
        <v>140000.00000000003</v>
      </c>
      <c r="L46" s="160">
        <v>140000.00000000003</v>
      </c>
      <c r="M46" s="94"/>
      <c r="N46" s="94"/>
      <c r="O46" s="94"/>
      <c r="P46" s="94"/>
      <c r="Q46" s="94"/>
      <c r="S46" s="27"/>
      <c r="U46" s="7"/>
      <c r="V46" s="7"/>
      <c r="W46" s="7"/>
      <c r="X46" s="7"/>
      <c r="Y46" s="7"/>
      <c r="Z46" s="7"/>
      <c r="AD46" s="27"/>
      <c r="AE46" s="7"/>
      <c r="AF46" s="7"/>
      <c r="AG46" s="7"/>
      <c r="AH46" s="7"/>
      <c r="AI46" s="12"/>
      <c r="AJ46" s="7"/>
      <c r="AK46" s="7"/>
      <c r="AL46" s="7"/>
      <c r="AM46" s="12"/>
      <c r="AN46" s="7"/>
      <c r="AO46" s="101"/>
      <c r="AP46" s="12"/>
      <c r="AQ46" s="100"/>
      <c r="AR46" s="13"/>
      <c r="AS46" s="13"/>
      <c r="AT46" s="13"/>
    </row>
    <row r="47" spans="1:46" s="26" customFormat="1" ht="20.25" customHeight="1" thickTop="1" x14ac:dyDescent="0.45">
      <c r="A47" s="28"/>
      <c r="B47" s="305" t="s">
        <v>507</v>
      </c>
      <c r="C47" s="306"/>
      <c r="D47" s="306"/>
      <c r="E47" s="259"/>
      <c r="F47" s="265"/>
      <c r="G47" s="265"/>
      <c r="H47" s="265"/>
      <c r="I47" s="265">
        <v>533152.27567620599</v>
      </c>
      <c r="J47" s="265"/>
      <c r="K47" s="265">
        <v>233199.33917620603</v>
      </c>
      <c r="L47" s="266">
        <v>244824.89712425612</v>
      </c>
      <c r="M47" s="14"/>
      <c r="N47" s="14"/>
      <c r="O47" s="14"/>
      <c r="P47" s="14"/>
      <c r="Q47" s="14"/>
      <c r="S47" s="27"/>
      <c r="U47" s="7"/>
      <c r="V47" s="7"/>
      <c r="W47" s="7"/>
      <c r="X47" s="7"/>
      <c r="Y47" s="7"/>
      <c r="Z47" s="7"/>
      <c r="AD47" s="9"/>
      <c r="AE47" s="7"/>
      <c r="AF47" s="7"/>
      <c r="AG47" s="7"/>
      <c r="AH47" s="7"/>
      <c r="AI47" s="12"/>
      <c r="AJ47" s="7"/>
      <c r="AK47" s="7"/>
      <c r="AL47" s="7"/>
      <c r="AM47" s="12"/>
      <c r="AN47" s="7"/>
      <c r="AO47" s="101"/>
      <c r="AP47" s="12"/>
      <c r="AQ47" s="100"/>
      <c r="AR47" s="13"/>
      <c r="AS47" s="13"/>
      <c r="AT47" s="13"/>
    </row>
    <row r="48" spans="1:46" s="26" customFormat="1" ht="20.25" customHeight="1" x14ac:dyDescent="0.45">
      <c r="A48" s="28"/>
      <c r="B48" s="290" t="s">
        <v>508</v>
      </c>
      <c r="C48" s="291"/>
      <c r="D48" s="291"/>
      <c r="E48" s="258"/>
      <c r="F48" s="49"/>
      <c r="G48" s="49"/>
      <c r="H48" s="49"/>
      <c r="I48" s="49">
        <v>2.1300188461929079</v>
      </c>
      <c r="J48" s="49"/>
      <c r="K48" s="49">
        <v>1.4942671356970549</v>
      </c>
      <c r="L48" s="50">
        <v>1.5189075624159363</v>
      </c>
      <c r="M48" s="8"/>
      <c r="N48" s="8"/>
      <c r="O48" s="8"/>
      <c r="P48" s="8"/>
      <c r="Q48" s="8"/>
      <c r="S48" s="27"/>
      <c r="Y48" s="28"/>
      <c r="Z48" s="28"/>
      <c r="AA48" s="8"/>
      <c r="AB48" s="8"/>
      <c r="AC48" s="8"/>
      <c r="AD48" s="9"/>
      <c r="AE48" s="7"/>
      <c r="AF48" s="7"/>
      <c r="AG48" s="7"/>
      <c r="AH48" s="7"/>
      <c r="AI48" s="12"/>
      <c r="AJ48" s="7"/>
      <c r="AK48" s="7"/>
      <c r="AL48" s="7"/>
      <c r="AM48" s="12"/>
      <c r="AN48" s="7"/>
      <c r="AO48" s="101"/>
      <c r="AP48" s="12"/>
      <c r="AQ48" s="100"/>
      <c r="AR48" s="13"/>
      <c r="AS48" s="13"/>
      <c r="AT48" s="13"/>
    </row>
    <row r="49" spans="1:46" s="26" customFormat="1" ht="20.25" customHeight="1" x14ac:dyDescent="0.45">
      <c r="A49" s="28"/>
      <c r="B49" s="290" t="s">
        <v>509</v>
      </c>
      <c r="C49" s="291"/>
      <c r="D49" s="291"/>
      <c r="E49" s="258"/>
      <c r="F49" s="21"/>
      <c r="G49" s="21"/>
      <c r="H49" s="21"/>
      <c r="I49" s="21">
        <v>0.2734114234236954</v>
      </c>
      <c r="J49" s="21"/>
      <c r="K49" s="21">
        <v>0.11958940470574668</v>
      </c>
      <c r="L49" s="51">
        <v>0.12555122929449031</v>
      </c>
      <c r="M49" s="8"/>
      <c r="N49" s="8"/>
      <c r="O49" s="8"/>
      <c r="P49" s="8"/>
      <c r="Q49" s="8"/>
      <c r="S49" s="27"/>
      <c r="Y49" s="28"/>
      <c r="Z49" s="28"/>
      <c r="AA49" s="8"/>
      <c r="AB49" s="8"/>
      <c r="AC49" s="8"/>
      <c r="AD49" s="9"/>
      <c r="AE49" s="7"/>
      <c r="AF49" s="7"/>
      <c r="AG49" s="7"/>
      <c r="AH49" s="7"/>
      <c r="AI49" s="12"/>
      <c r="AJ49" s="7"/>
      <c r="AK49" s="7"/>
      <c r="AL49" s="7"/>
      <c r="AM49" s="12"/>
      <c r="AN49" s="7"/>
      <c r="AO49" s="101"/>
      <c r="AP49" s="12"/>
      <c r="AQ49" s="100"/>
      <c r="AR49" s="13"/>
      <c r="AS49" s="13"/>
      <c r="AT49" s="13"/>
    </row>
    <row r="50" spans="1:46" s="26" customFormat="1" ht="20.25" customHeight="1" x14ac:dyDescent="0.45">
      <c r="A50" s="28"/>
      <c r="B50" s="288" t="s">
        <v>510</v>
      </c>
      <c r="C50" s="289"/>
      <c r="D50" s="289"/>
      <c r="E50" s="10"/>
      <c r="F50" s="52"/>
      <c r="G50" s="52"/>
      <c r="H50" s="52"/>
      <c r="I50" s="52">
        <v>0.32657603376621658</v>
      </c>
      <c r="J50" s="52"/>
      <c r="K50" s="52">
        <v>0.1727540150482679</v>
      </c>
      <c r="L50" s="53">
        <v>0.17871583963701151</v>
      </c>
      <c r="M50" s="8"/>
      <c r="N50" s="8"/>
      <c r="O50" s="8"/>
      <c r="P50" s="8"/>
      <c r="Q50" s="8"/>
      <c r="S50" s="27"/>
      <c r="Y50" s="28"/>
      <c r="Z50" s="28"/>
      <c r="AA50" s="8"/>
      <c r="AB50" s="8"/>
      <c r="AC50" s="8"/>
      <c r="AD50" s="9"/>
      <c r="AE50" s="7"/>
      <c r="AF50" s="7"/>
      <c r="AG50" s="7"/>
      <c r="AH50" s="7"/>
      <c r="AI50" s="12"/>
      <c r="AJ50" s="7"/>
      <c r="AK50" s="7"/>
      <c r="AL50" s="7"/>
      <c r="AM50" s="12"/>
      <c r="AN50" s="7"/>
      <c r="AO50" s="101"/>
      <c r="AP50" s="12"/>
      <c r="AQ50" s="100"/>
      <c r="AR50" s="13"/>
      <c r="AS50" s="13"/>
      <c r="AT50" s="13"/>
    </row>
    <row r="51" spans="1:46" s="26" customFormat="1" ht="20.25" customHeight="1" x14ac:dyDescent="0.45">
      <c r="A51" s="28"/>
      <c r="B51" s="257"/>
      <c r="C51" s="257"/>
      <c r="D51" s="257"/>
      <c r="E51" s="259"/>
      <c r="F51" s="265"/>
      <c r="G51" s="265"/>
      <c r="H51" s="265"/>
      <c r="I51" s="265"/>
      <c r="J51" s="265"/>
      <c r="K51" s="265"/>
      <c r="L51" s="265"/>
      <c r="M51" s="14"/>
      <c r="N51" s="14"/>
      <c r="O51" s="14"/>
      <c r="P51" s="14"/>
      <c r="Q51" s="14"/>
      <c r="S51" s="27"/>
      <c r="Y51" s="28"/>
      <c r="Z51" s="28"/>
      <c r="AA51" s="8"/>
      <c r="AB51" s="8"/>
      <c r="AC51" s="8"/>
      <c r="AD51" s="9"/>
      <c r="AE51" s="7"/>
      <c r="AF51" s="7"/>
      <c r="AG51" s="7"/>
      <c r="AH51" s="7"/>
      <c r="AI51" s="12"/>
      <c r="AJ51" s="7"/>
      <c r="AK51" s="7"/>
      <c r="AL51" s="7"/>
      <c r="AM51" s="12"/>
      <c r="AN51" s="7"/>
      <c r="AO51" s="101"/>
      <c r="AP51" s="12"/>
      <c r="AQ51" s="100"/>
      <c r="AR51" s="13"/>
      <c r="AS51" s="13"/>
      <c r="AT51" s="13"/>
    </row>
    <row r="52" spans="1:46" s="26" customFormat="1" ht="20.25" customHeight="1" x14ac:dyDescent="0.45">
      <c r="A52" s="28"/>
      <c r="B52" s="297" t="s">
        <v>563</v>
      </c>
      <c r="C52" s="297"/>
      <c r="D52" s="260" t="s">
        <v>564</v>
      </c>
      <c r="E52" s="14"/>
      <c r="F52" s="14"/>
      <c r="G52" s="257" t="s">
        <v>511</v>
      </c>
      <c r="H52" s="257"/>
      <c r="I52" s="107">
        <v>8800000</v>
      </c>
      <c r="J52" s="257"/>
      <c r="K52" s="259"/>
      <c r="L52" s="265"/>
      <c r="M52" s="265"/>
      <c r="N52" s="265"/>
      <c r="O52" s="265"/>
      <c r="P52" s="265"/>
      <c r="Q52" s="265"/>
      <c r="R52" s="14"/>
      <c r="S52" s="27"/>
      <c r="Y52" s="28"/>
      <c r="Z52" s="28"/>
      <c r="AA52" s="8"/>
      <c r="AB52" s="8"/>
      <c r="AC52" s="8"/>
      <c r="AD52" s="9"/>
      <c r="AE52" s="7"/>
      <c r="AF52" s="7"/>
      <c r="AG52" s="7"/>
      <c r="AH52" s="7"/>
      <c r="AI52" s="12"/>
      <c r="AJ52" s="7"/>
      <c r="AK52" s="7"/>
      <c r="AL52" s="7"/>
      <c r="AM52" s="12"/>
      <c r="AN52" s="7"/>
      <c r="AO52" s="101"/>
      <c r="AP52" s="12"/>
      <c r="AQ52" s="100"/>
      <c r="AR52" s="13"/>
      <c r="AS52" s="13"/>
      <c r="AT52" s="13"/>
    </row>
    <row r="53" spans="1:46" ht="20.25" customHeight="1" x14ac:dyDescent="0.45">
      <c r="A53" s="28"/>
      <c r="B53" s="295" t="s">
        <v>513</v>
      </c>
      <c r="C53" s="295"/>
      <c r="D53" s="263">
        <v>4850000</v>
      </c>
      <c r="E53" s="21"/>
      <c r="F53" s="21"/>
      <c r="G53" s="55" t="s">
        <v>512</v>
      </c>
      <c r="H53" s="55"/>
      <c r="I53" s="261">
        <v>2424000</v>
      </c>
      <c r="J53" s="260"/>
      <c r="K53" s="258"/>
      <c r="L53" s="265"/>
      <c r="M53" s="265"/>
      <c r="N53" s="265"/>
      <c r="O53" s="265"/>
      <c r="P53" s="265"/>
      <c r="Q53" s="265"/>
      <c r="R53" s="21"/>
      <c r="U53" s="26"/>
      <c r="V53" s="26"/>
      <c r="W53" s="26"/>
      <c r="X53" s="26"/>
      <c r="Y53" s="28"/>
      <c r="Z53" s="28"/>
    </row>
    <row r="54" spans="1:46" ht="20.25" customHeight="1" x14ac:dyDescent="0.45">
      <c r="B54" s="295" t="s">
        <v>514</v>
      </c>
      <c r="C54" s="296"/>
      <c r="D54" s="56">
        <v>4.7500000000000001E-2</v>
      </c>
      <c r="E54" s="261"/>
      <c r="F54" s="261"/>
      <c r="G54" s="55" t="s">
        <v>515</v>
      </c>
      <c r="H54" s="55"/>
      <c r="I54" s="261">
        <v>159734.1335</v>
      </c>
      <c r="J54" s="260"/>
      <c r="K54" s="258"/>
      <c r="L54" s="265"/>
      <c r="M54" s="265"/>
      <c r="N54" s="265"/>
      <c r="O54" s="265"/>
      <c r="P54" s="265"/>
      <c r="Q54" s="265"/>
      <c r="R54" s="261"/>
      <c r="U54" s="26"/>
      <c r="V54" s="26"/>
      <c r="W54" s="26"/>
      <c r="X54" s="26"/>
      <c r="Y54" s="28"/>
      <c r="Z54" s="28"/>
    </row>
    <row r="55" spans="1:46" ht="20.25" customHeight="1" x14ac:dyDescent="0.45">
      <c r="B55" s="295" t="s">
        <v>567</v>
      </c>
      <c r="C55" s="296"/>
      <c r="D55" s="57">
        <v>25</v>
      </c>
      <c r="E55" s="161"/>
      <c r="F55" s="258"/>
      <c r="G55" s="257" t="s">
        <v>516</v>
      </c>
      <c r="H55" s="257"/>
      <c r="I55" s="265">
        <v>6216265.8664999995</v>
      </c>
      <c r="J55" s="260"/>
      <c r="K55" s="258"/>
      <c r="L55" s="265"/>
      <c r="M55" s="265"/>
      <c r="N55" s="265"/>
      <c r="O55" s="265"/>
      <c r="P55" s="265"/>
      <c r="Q55" s="265"/>
      <c r="R55" s="161"/>
      <c r="U55" s="155"/>
      <c r="V55" s="258"/>
      <c r="W55" s="258"/>
      <c r="X55" s="258"/>
      <c r="Y55" s="258"/>
      <c r="Z55" s="258"/>
    </row>
    <row r="56" spans="1:46" ht="20.25" customHeight="1" x14ac:dyDescent="0.45">
      <c r="B56" s="260"/>
      <c r="C56" s="260"/>
      <c r="D56" s="260"/>
      <c r="E56" s="258"/>
      <c r="F56" s="7"/>
      <c r="N56" s="265"/>
      <c r="O56" s="265"/>
      <c r="P56" s="265"/>
      <c r="Q56" s="265"/>
      <c r="R56" s="258"/>
      <c r="U56" s="19"/>
      <c r="V56" s="258"/>
      <c r="W56" s="258"/>
      <c r="X56" s="261"/>
      <c r="Y56" s="258"/>
      <c r="Z56" s="261"/>
    </row>
    <row r="57" spans="1:46" ht="20.25" customHeight="1" x14ac:dyDescent="0.45">
      <c r="B57" s="297" t="s">
        <v>565</v>
      </c>
      <c r="C57" s="297"/>
      <c r="D57" s="8" t="s">
        <v>566</v>
      </c>
      <c r="E57" s="258"/>
      <c r="F57" s="7"/>
      <c r="N57" s="265"/>
      <c r="O57" s="265"/>
      <c r="P57" s="261"/>
      <c r="Q57" s="258"/>
      <c r="U57" s="19"/>
      <c r="V57" s="258"/>
      <c r="W57" s="258"/>
      <c r="X57" s="261"/>
      <c r="Y57" s="258"/>
      <c r="Z57" s="261"/>
    </row>
    <row r="58" spans="1:46" ht="20.25" customHeight="1" x14ac:dyDescent="0.45">
      <c r="B58" s="295" t="s">
        <v>517</v>
      </c>
      <c r="C58" s="295"/>
      <c r="D58" s="13">
        <v>3950000</v>
      </c>
      <c r="E58" s="258"/>
      <c r="F58" s="65"/>
      <c r="R58" s="66"/>
      <c r="U58" s="19"/>
      <c r="V58" s="258"/>
      <c r="W58" s="258"/>
      <c r="X58" s="261"/>
      <c r="Y58" s="258"/>
      <c r="Z58" s="261"/>
    </row>
    <row r="59" spans="1:46" ht="20.25" customHeight="1" x14ac:dyDescent="0.45">
      <c r="B59" s="295" t="s">
        <v>513</v>
      </c>
      <c r="C59" s="296"/>
      <c r="D59" s="20">
        <v>2000000</v>
      </c>
      <c r="E59" s="260"/>
      <c r="N59" s="154"/>
      <c r="O59" s="154"/>
      <c r="P59" s="30"/>
      <c r="R59" s="66"/>
      <c r="U59" s="19"/>
      <c r="V59" s="258"/>
      <c r="W59" s="258"/>
      <c r="X59" s="261"/>
      <c r="Y59" s="258"/>
      <c r="Z59" s="261"/>
    </row>
    <row r="60" spans="1:46" ht="20.25" customHeight="1" x14ac:dyDescent="0.45">
      <c r="B60" s="295" t="s">
        <v>514</v>
      </c>
      <c r="C60" s="296"/>
      <c r="D60" s="56">
        <v>7.0000000000000007E-2</v>
      </c>
      <c r="E60" s="260"/>
      <c r="N60" s="261"/>
      <c r="O60" s="154"/>
      <c r="P60" s="30"/>
      <c r="R60" s="66"/>
      <c r="U60" s="19"/>
      <c r="V60" s="258"/>
      <c r="W60" s="258"/>
      <c r="X60" s="261"/>
      <c r="Y60" s="258"/>
      <c r="Z60" s="261"/>
    </row>
    <row r="61" spans="1:46" ht="20.25" customHeight="1" x14ac:dyDescent="0.45">
      <c r="B61" s="295" t="s">
        <v>567</v>
      </c>
      <c r="C61" s="296"/>
      <c r="D61" s="57">
        <v>1000</v>
      </c>
      <c r="E61" s="260"/>
      <c r="N61" s="258"/>
      <c r="O61" s="30"/>
      <c r="P61" s="30"/>
      <c r="R61" s="66"/>
      <c r="U61" s="258"/>
      <c r="V61" s="258"/>
      <c r="W61" s="258"/>
      <c r="X61" s="258"/>
      <c r="Y61" s="258"/>
      <c r="Z61" s="261"/>
    </row>
    <row r="62" spans="1:46" ht="20.25" customHeight="1" x14ac:dyDescent="0.45">
      <c r="B62" s="294" t="s">
        <v>518</v>
      </c>
      <c r="C62" s="294"/>
      <c r="D62" s="58">
        <v>1950000</v>
      </c>
      <c r="E62" s="260"/>
      <c r="N62" s="261"/>
      <c r="O62" s="30"/>
      <c r="P62" s="30"/>
      <c r="R62" s="66"/>
      <c r="U62" s="19"/>
      <c r="V62" s="261"/>
      <c r="W62" s="260"/>
      <c r="X62" s="258"/>
      <c r="Y62" s="258"/>
      <c r="Z62" s="258"/>
    </row>
    <row r="63" spans="1:46" ht="20.25" customHeight="1" x14ac:dyDescent="0.45">
      <c r="B63" s="59"/>
      <c r="C63" s="59"/>
      <c r="D63" s="59"/>
      <c r="E63" s="260"/>
      <c r="N63" s="261"/>
      <c r="O63" s="30"/>
      <c r="P63" s="30"/>
      <c r="R63" s="66"/>
      <c r="U63" s="258"/>
      <c r="V63" s="258"/>
      <c r="W63" s="258"/>
      <c r="X63" s="258"/>
      <c r="Y63" s="258"/>
      <c r="Z63" s="258"/>
    </row>
    <row r="64" spans="1:46" ht="20.25" customHeight="1" x14ac:dyDescent="0.45">
      <c r="B64" s="65"/>
      <c r="C64" s="65"/>
      <c r="D64" s="65"/>
      <c r="E64" s="65"/>
      <c r="N64" s="232"/>
      <c r="O64" s="232"/>
      <c r="P64" s="30"/>
    </row>
    <row r="65" spans="1:59" ht="20.25" customHeight="1" x14ac:dyDescent="0.45">
      <c r="E65" s="65"/>
      <c r="N65" s="333"/>
      <c r="O65" s="333"/>
      <c r="P65" s="258"/>
      <c r="Q65" s="7"/>
    </row>
    <row r="66" spans="1:59" ht="20.25" customHeight="1" x14ac:dyDescent="0.45">
      <c r="E66" s="59"/>
      <c r="N66" s="13"/>
      <c r="O66" s="7"/>
      <c r="P66" s="7"/>
      <c r="Q66" s="7"/>
    </row>
    <row r="67" spans="1:59" ht="20.25" customHeight="1" x14ac:dyDescent="0.45">
      <c r="E67" s="65"/>
      <c r="N67" s="65"/>
      <c r="O67" s="65"/>
      <c r="P67" s="65"/>
      <c r="Q67" s="7"/>
    </row>
    <row r="68" spans="1:59" ht="20.25" customHeight="1" x14ac:dyDescent="0.45">
      <c r="N68" s="65"/>
      <c r="O68" s="65"/>
      <c r="P68" s="65"/>
    </row>
    <row r="69" spans="1:59" ht="20.25" customHeight="1" x14ac:dyDescent="0.45">
      <c r="N69" s="65"/>
      <c r="O69" s="65"/>
      <c r="P69" s="65"/>
    </row>
    <row r="70" spans="1:59" ht="20.25" customHeight="1" x14ac:dyDescent="0.45">
      <c r="N70" s="65"/>
      <c r="O70" s="65"/>
      <c r="P70" s="65"/>
    </row>
    <row r="71" spans="1:59" ht="20.25" customHeight="1" x14ac:dyDescent="0.45">
      <c r="A71" s="8"/>
      <c r="E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9"/>
      <c r="AP71" s="8"/>
      <c r="AQ71" s="89"/>
      <c r="AR71" s="326" t="s">
        <v>519</v>
      </c>
      <c r="AS71" s="327"/>
      <c r="AT71" s="327"/>
      <c r="AU71" s="327"/>
      <c r="AV71" s="327"/>
      <c r="AW71" s="328"/>
      <c r="AX71" s="54"/>
      <c r="AY71" s="326" t="s">
        <v>520</v>
      </c>
      <c r="AZ71" s="327"/>
      <c r="BA71" s="327"/>
      <c r="BB71" s="327"/>
      <c r="BC71" s="327"/>
      <c r="BD71" s="328"/>
      <c r="BE71" s="104"/>
      <c r="BF71" s="104"/>
      <c r="BG71" s="104"/>
    </row>
    <row r="72" spans="1:59" ht="20.25" customHeight="1" x14ac:dyDescent="0.45">
      <c r="A72" s="8"/>
      <c r="E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9"/>
      <c r="AP72" s="8"/>
      <c r="AQ72" s="89"/>
      <c r="AR72" s="54" t="s">
        <v>521</v>
      </c>
      <c r="AS72" s="12" t="s">
        <v>522</v>
      </c>
      <c r="AT72" s="12" t="s">
        <v>523</v>
      </c>
      <c r="AU72" s="12" t="s">
        <v>524</v>
      </c>
      <c r="AV72" s="12" t="s">
        <v>525</v>
      </c>
      <c r="AW72" s="12" t="s">
        <v>526</v>
      </c>
      <c r="AX72" s="54"/>
      <c r="AY72" s="54" t="s">
        <v>521</v>
      </c>
      <c r="AZ72" s="12" t="s">
        <v>522</v>
      </c>
      <c r="BA72" s="12" t="s">
        <v>523</v>
      </c>
      <c r="BB72" s="12" t="s">
        <v>524</v>
      </c>
      <c r="BC72" s="12" t="s">
        <v>525</v>
      </c>
      <c r="BD72" s="12" t="s">
        <v>526</v>
      </c>
      <c r="BE72" s="104"/>
      <c r="BF72" s="104"/>
      <c r="BG72" s="104"/>
    </row>
    <row r="73" spans="1:59" ht="20.25" customHeight="1" x14ac:dyDescent="0.45">
      <c r="A73" s="8"/>
      <c r="E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9"/>
      <c r="AP73" s="8"/>
      <c r="AQ73" s="89"/>
      <c r="AR73" s="54">
        <v>0</v>
      </c>
      <c r="AS73" s="12"/>
      <c r="AT73" s="12"/>
      <c r="AU73" s="12"/>
      <c r="AV73" s="12"/>
      <c r="AW73" s="12">
        <v>4850000</v>
      </c>
      <c r="AX73" s="54"/>
      <c r="AY73" s="54">
        <v>0</v>
      </c>
      <c r="AZ73" s="12"/>
      <c r="BA73" s="12"/>
      <c r="BB73" s="12"/>
      <c r="BC73" s="12"/>
      <c r="BD73" s="12">
        <v>2000000</v>
      </c>
      <c r="BE73" s="104"/>
      <c r="BF73" s="104"/>
      <c r="BG73" s="104"/>
    </row>
    <row r="74" spans="1:59" ht="20.25" customHeight="1" x14ac:dyDescent="0.45">
      <c r="A74" s="8"/>
      <c r="E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9"/>
      <c r="AP74" s="8"/>
      <c r="AQ74" s="89"/>
      <c r="AR74" s="54">
        <v>1</v>
      </c>
      <c r="AS74" s="12">
        <v>4850000</v>
      </c>
      <c r="AT74" s="12">
        <v>27650.692026982819</v>
      </c>
      <c r="AU74" s="12">
        <v>19197.916666666668</v>
      </c>
      <c r="AV74" s="12">
        <v>8452.7753603161509</v>
      </c>
      <c r="AW74" s="12">
        <v>4841547.224639684</v>
      </c>
      <c r="AX74" s="7"/>
      <c r="AY74" s="7">
        <v>1</v>
      </c>
      <c r="AZ74" s="12">
        <v>2000000</v>
      </c>
      <c r="BA74" s="12">
        <v>11666.666666666668</v>
      </c>
      <c r="BB74" s="12">
        <v>11666.666666666668</v>
      </c>
      <c r="BC74" s="12">
        <v>0</v>
      </c>
      <c r="BD74" s="12">
        <v>2000000</v>
      </c>
      <c r="BE74" s="104"/>
      <c r="BF74" s="104"/>
      <c r="BG74" s="104"/>
    </row>
    <row r="75" spans="1:59" ht="20.25" customHeight="1" x14ac:dyDescent="0.45">
      <c r="A75" s="8"/>
      <c r="E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9"/>
      <c r="AP75" s="8"/>
      <c r="AQ75" s="89"/>
      <c r="AR75" s="54">
        <v>2</v>
      </c>
      <c r="AS75" s="12">
        <v>4841547.224639684</v>
      </c>
      <c r="AT75" s="12">
        <v>27650.692026982819</v>
      </c>
      <c r="AU75" s="12">
        <v>19164.457764198749</v>
      </c>
      <c r="AV75" s="12">
        <v>8486.2342627840699</v>
      </c>
      <c r="AW75" s="12">
        <v>4833060.9903769</v>
      </c>
      <c r="AX75" s="7"/>
      <c r="AY75" s="7">
        <v>2</v>
      </c>
      <c r="AZ75" s="12">
        <v>2000000</v>
      </c>
      <c r="BA75" s="12">
        <v>11666.666666666668</v>
      </c>
      <c r="BB75" s="12">
        <v>11666.666666666668</v>
      </c>
      <c r="BC75" s="12">
        <v>0</v>
      </c>
      <c r="BD75" s="12">
        <v>2000000</v>
      </c>
      <c r="BE75" s="104"/>
      <c r="BF75" s="104"/>
      <c r="BG75" s="104"/>
    </row>
    <row r="76" spans="1:59" ht="20.25" customHeight="1" x14ac:dyDescent="0.45">
      <c r="A76" s="8"/>
      <c r="E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9"/>
      <c r="AP76" s="8"/>
      <c r="AQ76" s="89"/>
      <c r="AR76" s="54">
        <v>3</v>
      </c>
      <c r="AS76" s="12">
        <v>4833060.9903769</v>
      </c>
      <c r="AT76" s="12">
        <v>27650.692026982819</v>
      </c>
      <c r="AU76" s="12">
        <v>19130.866420241899</v>
      </c>
      <c r="AV76" s="12">
        <v>8519.8256067409202</v>
      </c>
      <c r="AW76" s="12">
        <v>4824541.1647701589</v>
      </c>
      <c r="AX76" s="7"/>
      <c r="AY76" s="7">
        <v>3</v>
      </c>
      <c r="AZ76" s="12">
        <v>2000000</v>
      </c>
      <c r="BA76" s="12">
        <v>11666.666666666668</v>
      </c>
      <c r="BB76" s="12">
        <v>11666.666666666668</v>
      </c>
      <c r="BC76" s="12">
        <v>0</v>
      </c>
      <c r="BD76" s="12">
        <v>2000000</v>
      </c>
      <c r="BE76" s="104"/>
      <c r="BF76" s="104"/>
      <c r="BG76" s="104"/>
    </row>
    <row r="77" spans="1:59" ht="20.25" customHeight="1" x14ac:dyDescent="0.45">
      <c r="A77" s="8"/>
      <c r="E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9"/>
      <c r="AP77" s="8"/>
      <c r="AQ77" s="89"/>
      <c r="AR77" s="54">
        <v>4</v>
      </c>
      <c r="AS77" s="12">
        <v>4824541.1647701589</v>
      </c>
      <c r="AT77" s="12">
        <v>27650.692026982819</v>
      </c>
      <c r="AU77" s="12">
        <v>19097.142110548546</v>
      </c>
      <c r="AV77" s="12">
        <v>8553.5499164342727</v>
      </c>
      <c r="AW77" s="12">
        <v>4815987.6148537248</v>
      </c>
      <c r="AX77" s="7"/>
      <c r="AY77" s="7">
        <v>4</v>
      </c>
      <c r="AZ77" s="12">
        <v>2000000</v>
      </c>
      <c r="BA77" s="12">
        <v>11666.666666666668</v>
      </c>
      <c r="BB77" s="12">
        <v>11666.666666666668</v>
      </c>
      <c r="BC77" s="12">
        <v>0</v>
      </c>
      <c r="BD77" s="12">
        <v>2000000</v>
      </c>
      <c r="BE77" s="104"/>
      <c r="BF77" s="104"/>
      <c r="BG77" s="104"/>
    </row>
    <row r="78" spans="1:59" ht="20.25" customHeight="1" x14ac:dyDescent="0.45">
      <c r="A78" s="8"/>
      <c r="E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9"/>
      <c r="AP78" s="8"/>
      <c r="AQ78" s="89"/>
      <c r="AR78" s="54">
        <v>5</v>
      </c>
      <c r="AS78" s="12">
        <v>4815987.6148537248</v>
      </c>
      <c r="AT78" s="12">
        <v>27650.692026982819</v>
      </c>
      <c r="AU78" s="12">
        <v>19063.284308795995</v>
      </c>
      <c r="AV78" s="12">
        <v>8587.4077181868233</v>
      </c>
      <c r="AW78" s="12">
        <v>4807400.2071355376</v>
      </c>
      <c r="AX78" s="7"/>
      <c r="AY78" s="7">
        <v>5</v>
      </c>
      <c r="AZ78" s="12">
        <v>2000000</v>
      </c>
      <c r="BA78" s="12">
        <v>11666.666666666668</v>
      </c>
      <c r="BB78" s="12">
        <v>11666.666666666668</v>
      </c>
      <c r="BC78" s="12">
        <v>0</v>
      </c>
      <c r="BD78" s="12">
        <v>2000000</v>
      </c>
      <c r="BE78" s="104"/>
      <c r="BF78" s="104"/>
      <c r="BG78" s="104"/>
    </row>
    <row r="79" spans="1:59" ht="20.25" customHeight="1" x14ac:dyDescent="0.45">
      <c r="A79" s="8"/>
      <c r="E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9"/>
      <c r="AP79" s="8"/>
      <c r="AQ79" s="89"/>
      <c r="AR79" s="54">
        <v>6</v>
      </c>
      <c r="AS79" s="12">
        <v>4807400.2071355376</v>
      </c>
      <c r="AT79" s="12">
        <v>27650.692026982819</v>
      </c>
      <c r="AU79" s="12">
        <v>19029.292486578172</v>
      </c>
      <c r="AV79" s="12">
        <v>8621.3995404046473</v>
      </c>
      <c r="AW79" s="12">
        <v>4798778.8075951329</v>
      </c>
      <c r="AX79" s="7"/>
      <c r="AY79" s="7">
        <v>6</v>
      </c>
      <c r="AZ79" s="12">
        <v>2000000</v>
      </c>
      <c r="BA79" s="12">
        <v>11666.666666666668</v>
      </c>
      <c r="BB79" s="12">
        <v>11666.666666666668</v>
      </c>
      <c r="BC79" s="12">
        <v>0</v>
      </c>
      <c r="BD79" s="12">
        <v>2000000</v>
      </c>
      <c r="BE79" s="104"/>
      <c r="BF79" s="104"/>
      <c r="BG79" s="104"/>
    </row>
    <row r="80" spans="1:59" ht="20.25" customHeight="1" x14ac:dyDescent="0.45">
      <c r="A80" s="8"/>
      <c r="E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9"/>
      <c r="AP80" s="8"/>
      <c r="AQ80" s="89"/>
      <c r="AR80" s="54">
        <v>7</v>
      </c>
      <c r="AS80" s="12">
        <v>4798778.8075951329</v>
      </c>
      <c r="AT80" s="12">
        <v>27650.692026982819</v>
      </c>
      <c r="AU80" s="12">
        <v>18995.166113397401</v>
      </c>
      <c r="AV80" s="12">
        <v>8655.5259135854176</v>
      </c>
      <c r="AW80" s="12">
        <v>4790123.2816815479</v>
      </c>
      <c r="AX80" s="7"/>
      <c r="AY80" s="7">
        <v>7</v>
      </c>
      <c r="AZ80" s="12">
        <v>2000000</v>
      </c>
      <c r="BA80" s="12">
        <v>11666.666666666668</v>
      </c>
      <c r="BB80" s="12">
        <v>11666.666666666668</v>
      </c>
      <c r="BC80" s="12">
        <v>0</v>
      </c>
      <c r="BD80" s="12">
        <v>2000000</v>
      </c>
      <c r="BE80" s="104"/>
      <c r="BF80" s="104"/>
      <c r="BG80" s="104"/>
    </row>
    <row r="81" spans="1:59" ht="20.25" customHeight="1" x14ac:dyDescent="0.45">
      <c r="A81" s="8"/>
      <c r="E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9"/>
      <c r="AP81" s="8"/>
      <c r="AQ81" s="89"/>
      <c r="AR81" s="54">
        <v>8</v>
      </c>
      <c r="AS81" s="12">
        <v>4790123.2816815479</v>
      </c>
      <c r="AT81" s="12">
        <v>27650.692026982819</v>
      </c>
      <c r="AU81" s="12">
        <v>18960.90465665613</v>
      </c>
      <c r="AV81" s="12">
        <v>8689.7873703266887</v>
      </c>
      <c r="AW81" s="12">
        <v>4781433.4943112209</v>
      </c>
      <c r="AX81" s="7"/>
      <c r="AY81" s="7">
        <v>8</v>
      </c>
      <c r="AZ81" s="12">
        <v>2000000</v>
      </c>
      <c r="BA81" s="12">
        <v>11666.666666666668</v>
      </c>
      <c r="BB81" s="12">
        <v>11666.666666666668</v>
      </c>
      <c r="BC81" s="12">
        <v>0</v>
      </c>
      <c r="BD81" s="12">
        <v>2000000</v>
      </c>
      <c r="BE81" s="104"/>
      <c r="BF81" s="104"/>
      <c r="BG81" s="104"/>
    </row>
    <row r="82" spans="1:59" ht="20.25" customHeight="1" x14ac:dyDescent="0.45">
      <c r="A82" s="8"/>
      <c r="E82" s="8"/>
      <c r="U82" s="8"/>
      <c r="V82" s="8"/>
      <c r="W82" s="8"/>
      <c r="X82" s="8"/>
      <c r="Y82" s="8"/>
      <c r="Z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9"/>
      <c r="AP82" s="8"/>
      <c r="AQ82" s="89"/>
      <c r="AR82" s="54">
        <v>9</v>
      </c>
      <c r="AS82" s="12">
        <v>4781433.4943112209</v>
      </c>
      <c r="AT82" s="12">
        <v>27650.692026982819</v>
      </c>
      <c r="AU82" s="12">
        <v>18926.507581648584</v>
      </c>
      <c r="AV82" s="12">
        <v>8724.1844453342346</v>
      </c>
      <c r="AW82" s="12">
        <v>4772709.3098658863</v>
      </c>
      <c r="AX82" s="7"/>
      <c r="AY82" s="7">
        <v>9</v>
      </c>
      <c r="AZ82" s="12">
        <v>2000000</v>
      </c>
      <c r="BA82" s="12">
        <v>11666.666666666668</v>
      </c>
      <c r="BB82" s="12">
        <v>11666.666666666668</v>
      </c>
      <c r="BC82" s="12">
        <v>0</v>
      </c>
      <c r="BD82" s="12">
        <v>2000000</v>
      </c>
      <c r="BE82" s="104"/>
      <c r="BF82" s="104"/>
      <c r="BG82" s="104"/>
    </row>
    <row r="83" spans="1:59" ht="20.25" customHeight="1" x14ac:dyDescent="0.45">
      <c r="A83" s="8"/>
      <c r="E83" s="8"/>
      <c r="U83" s="8"/>
      <c r="V83" s="8"/>
      <c r="W83" s="8"/>
      <c r="X83" s="8"/>
      <c r="Y83" s="8"/>
      <c r="Z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9"/>
      <c r="AP83" s="8"/>
      <c r="AQ83" s="89"/>
      <c r="AR83" s="54">
        <v>10</v>
      </c>
      <c r="AS83" s="12">
        <v>4772709.3098658863</v>
      </c>
      <c r="AT83" s="12">
        <v>27650.692026982819</v>
      </c>
      <c r="AU83" s="12">
        <v>18891.974351552468</v>
      </c>
      <c r="AV83" s="12">
        <v>8758.7176754303509</v>
      </c>
      <c r="AW83" s="12">
        <v>4763950.5921904556</v>
      </c>
      <c r="AX83" s="7"/>
      <c r="AY83" s="7">
        <v>10</v>
      </c>
      <c r="AZ83" s="12">
        <v>2000000</v>
      </c>
      <c r="BA83" s="12">
        <v>11666.666666666668</v>
      </c>
      <c r="BB83" s="12">
        <v>11666.666666666668</v>
      </c>
      <c r="BC83" s="12">
        <v>0</v>
      </c>
      <c r="BD83" s="12">
        <v>2000000</v>
      </c>
      <c r="BE83" s="104"/>
      <c r="BF83" s="104"/>
      <c r="BG83" s="104"/>
    </row>
    <row r="84" spans="1:59" ht="20.25" customHeight="1" x14ac:dyDescent="0.45">
      <c r="A84" s="8"/>
      <c r="E84" s="8"/>
      <c r="U84" s="8"/>
      <c r="V84" s="8"/>
      <c r="W84" s="8"/>
      <c r="X84" s="8"/>
      <c r="Y84" s="8"/>
      <c r="Z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9"/>
      <c r="AP84" s="8"/>
      <c r="AQ84" s="89"/>
      <c r="AR84" s="54">
        <v>11</v>
      </c>
      <c r="AS84" s="12">
        <v>4763950.5921904556</v>
      </c>
      <c r="AT84" s="12">
        <v>27650.692026982819</v>
      </c>
      <c r="AU84" s="12">
        <v>18857.304427420557</v>
      </c>
      <c r="AV84" s="12">
        <v>8793.387599562262</v>
      </c>
      <c r="AW84" s="12">
        <v>4755157.2045908934</v>
      </c>
      <c r="AX84" s="7"/>
      <c r="AY84" s="7">
        <v>11</v>
      </c>
      <c r="AZ84" s="12">
        <v>2000000</v>
      </c>
      <c r="BA84" s="12">
        <v>11666.666666666668</v>
      </c>
      <c r="BB84" s="12">
        <v>11666.666666666668</v>
      </c>
      <c r="BC84" s="12">
        <v>0</v>
      </c>
      <c r="BD84" s="12">
        <v>2000000</v>
      </c>
      <c r="BE84" s="104"/>
      <c r="BF84" s="104"/>
      <c r="BG84" s="104"/>
    </row>
    <row r="85" spans="1:59" ht="20.25" customHeight="1" x14ac:dyDescent="0.45">
      <c r="A85" s="8"/>
      <c r="E85" s="8"/>
      <c r="U85" s="8"/>
      <c r="V85" s="8"/>
      <c r="W85" s="8"/>
      <c r="X85" s="8"/>
      <c r="Y85" s="8"/>
      <c r="Z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9"/>
      <c r="AP85" s="8"/>
      <c r="AQ85" s="89"/>
      <c r="AR85" s="54">
        <v>12</v>
      </c>
      <c r="AS85" s="12">
        <v>4755157.2045908934</v>
      </c>
      <c r="AT85" s="12">
        <v>27650.692026982819</v>
      </c>
      <c r="AU85" s="12">
        <v>18822.497268172287</v>
      </c>
      <c r="AV85" s="12">
        <v>8828.1947588105322</v>
      </c>
      <c r="AW85" s="12">
        <v>4746329.0098320832</v>
      </c>
      <c r="AX85" s="7"/>
      <c r="AY85" s="7">
        <v>12</v>
      </c>
      <c r="AZ85" s="12">
        <v>2000000</v>
      </c>
      <c r="BA85" s="12">
        <v>11666.666666666668</v>
      </c>
      <c r="BB85" s="12">
        <v>11666.666666666668</v>
      </c>
      <c r="BC85" s="12">
        <v>0</v>
      </c>
      <c r="BD85" s="12">
        <v>2000000</v>
      </c>
      <c r="BE85" s="104"/>
      <c r="BF85" s="104"/>
      <c r="BG85" s="104"/>
    </row>
    <row r="86" spans="1:59" ht="20.25" customHeight="1" x14ac:dyDescent="0.45">
      <c r="A86" s="8"/>
      <c r="E86" s="8"/>
      <c r="U86" s="8"/>
      <c r="V86" s="8"/>
      <c r="W86" s="8"/>
      <c r="X86" s="8"/>
      <c r="Y86" s="8"/>
      <c r="Z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9"/>
      <c r="AP86" s="8"/>
      <c r="AQ86" s="89"/>
      <c r="AR86" s="60"/>
      <c r="AS86" s="61"/>
      <c r="AT86" s="62" t="s">
        <v>527</v>
      </c>
      <c r="AU86" s="63">
        <v>228137.31415587745</v>
      </c>
      <c r="AV86" s="63">
        <v>103670.99016791634</v>
      </c>
      <c r="AW86" s="61"/>
      <c r="AX86" s="64"/>
      <c r="AY86" s="60"/>
      <c r="AZ86" s="61"/>
      <c r="BA86" s="62" t="s">
        <v>527</v>
      </c>
      <c r="BB86" s="63">
        <v>140000.00000000003</v>
      </c>
      <c r="BC86" s="63">
        <v>0</v>
      </c>
      <c r="BD86" s="61"/>
      <c r="BE86" s="104"/>
      <c r="BF86" s="104"/>
      <c r="BG86" s="104"/>
    </row>
    <row r="87" spans="1:59" ht="20.25" customHeight="1" x14ac:dyDescent="0.45">
      <c r="A87" s="8"/>
      <c r="E87" s="8"/>
      <c r="U87" s="8"/>
      <c r="V87" s="8"/>
      <c r="W87" s="8"/>
      <c r="X87" s="8"/>
      <c r="Y87" s="8"/>
      <c r="Z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9"/>
      <c r="AP87" s="8"/>
      <c r="AQ87" s="89"/>
      <c r="AR87" s="54">
        <v>13</v>
      </c>
      <c r="AS87" s="12">
        <v>4746329.0098320832</v>
      </c>
      <c r="AT87" s="12">
        <v>27650.692026982819</v>
      </c>
      <c r="AU87" s="12">
        <v>18787.552330585331</v>
      </c>
      <c r="AV87" s="12">
        <v>8863.1396963974876</v>
      </c>
      <c r="AW87" s="12">
        <v>4737465.8701356854</v>
      </c>
      <c r="AX87" s="7"/>
      <c r="AY87" s="7">
        <v>13</v>
      </c>
      <c r="AZ87" s="12">
        <v>2000000</v>
      </c>
      <c r="BA87" s="12">
        <v>11666.666666666668</v>
      </c>
      <c r="BB87" s="12">
        <v>11666.666666666668</v>
      </c>
      <c r="BC87" s="12">
        <v>0</v>
      </c>
      <c r="BD87" s="12">
        <v>2000000</v>
      </c>
      <c r="BE87" s="104"/>
      <c r="BF87" s="104"/>
      <c r="BG87" s="104"/>
    </row>
    <row r="88" spans="1:59" ht="20.25" customHeight="1" x14ac:dyDescent="0.45">
      <c r="A88" s="8"/>
      <c r="E88" s="8"/>
      <c r="U88" s="8"/>
      <c r="V88" s="8"/>
      <c r="W88" s="8"/>
      <c r="X88" s="8"/>
      <c r="Y88" s="8"/>
      <c r="Z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9"/>
      <c r="AP88" s="8"/>
      <c r="AQ88" s="89"/>
      <c r="AR88" s="54">
        <v>14</v>
      </c>
      <c r="AS88" s="12">
        <v>4737465.8701356854</v>
      </c>
      <c r="AT88" s="12">
        <v>27650.692026982819</v>
      </c>
      <c r="AU88" s="12">
        <v>18752.46906928709</v>
      </c>
      <c r="AV88" s="12">
        <v>8898.2229576957288</v>
      </c>
      <c r="AW88" s="12">
        <v>4728567.6471779896</v>
      </c>
      <c r="AX88" s="7"/>
      <c r="AY88" s="7">
        <v>14</v>
      </c>
      <c r="AZ88" s="12">
        <v>2000000</v>
      </c>
      <c r="BA88" s="12">
        <v>11666.666666666668</v>
      </c>
      <c r="BB88" s="12">
        <v>11666.666666666668</v>
      </c>
      <c r="BC88" s="12">
        <v>0</v>
      </c>
      <c r="BD88" s="12">
        <v>2000000</v>
      </c>
      <c r="BE88" s="104"/>
      <c r="BF88" s="104"/>
      <c r="BG88" s="104"/>
    </row>
    <row r="89" spans="1:59" ht="20.25" customHeight="1" x14ac:dyDescent="0.45">
      <c r="A89" s="8"/>
      <c r="E89" s="8"/>
      <c r="U89" s="8"/>
      <c r="V89" s="8"/>
      <c r="W89" s="8"/>
      <c r="X89" s="8"/>
      <c r="Y89" s="8"/>
      <c r="Z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9"/>
      <c r="AP89" s="8"/>
      <c r="AQ89" s="89"/>
      <c r="AR89" s="54">
        <v>15</v>
      </c>
      <c r="AS89" s="12">
        <v>4728567.6471779896</v>
      </c>
      <c r="AT89" s="12">
        <v>27650.692026982819</v>
      </c>
      <c r="AU89" s="12">
        <v>18717.246936746211</v>
      </c>
      <c r="AV89" s="12">
        <v>8933.4450902366079</v>
      </c>
      <c r="AW89" s="12">
        <v>4719634.2020877525</v>
      </c>
      <c r="AX89" s="7"/>
      <c r="AY89" s="7">
        <v>15</v>
      </c>
      <c r="AZ89" s="12">
        <v>2000000</v>
      </c>
      <c r="BA89" s="12">
        <v>11666.666666666668</v>
      </c>
      <c r="BB89" s="12">
        <v>11666.666666666668</v>
      </c>
      <c r="BC89" s="12">
        <v>0</v>
      </c>
      <c r="BD89" s="12">
        <v>2000000</v>
      </c>
      <c r="BE89" s="104"/>
      <c r="BF89" s="104"/>
      <c r="BG89" s="104"/>
    </row>
    <row r="90" spans="1:59" ht="20.25" customHeight="1" x14ac:dyDescent="0.45">
      <c r="A90" s="8"/>
      <c r="E90" s="8"/>
      <c r="U90" s="8"/>
      <c r="V90" s="8"/>
      <c r="W90" s="8"/>
      <c r="X90" s="8"/>
      <c r="Y90" s="8"/>
      <c r="Z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9"/>
      <c r="AP90" s="8"/>
      <c r="AQ90" s="89"/>
      <c r="AR90" s="54">
        <v>16</v>
      </c>
      <c r="AS90" s="12">
        <v>4719634.2020877525</v>
      </c>
      <c r="AT90" s="12">
        <v>27650.692026982819</v>
      </c>
      <c r="AU90" s="12">
        <v>18681.885383264023</v>
      </c>
      <c r="AV90" s="12">
        <v>8968.8066437187954</v>
      </c>
      <c r="AW90" s="12">
        <v>4710665.3954440337</v>
      </c>
      <c r="AX90" s="7"/>
      <c r="AY90" s="7">
        <v>16</v>
      </c>
      <c r="AZ90" s="12">
        <v>2000000</v>
      </c>
      <c r="BA90" s="12">
        <v>11666.666666666668</v>
      </c>
      <c r="BB90" s="12">
        <v>11666.666666666668</v>
      </c>
      <c r="BC90" s="12">
        <v>0</v>
      </c>
      <c r="BD90" s="12">
        <v>2000000</v>
      </c>
      <c r="BE90" s="104"/>
      <c r="BF90" s="104"/>
      <c r="BG90" s="104"/>
    </row>
    <row r="91" spans="1:59" ht="20.25" customHeight="1" x14ac:dyDescent="0.45">
      <c r="A91" s="8"/>
      <c r="E91" s="8"/>
      <c r="U91" s="8"/>
      <c r="V91" s="8"/>
      <c r="W91" s="8"/>
      <c r="X91" s="8"/>
      <c r="Y91" s="8"/>
      <c r="Z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9"/>
      <c r="AP91" s="8"/>
      <c r="AQ91" s="89"/>
      <c r="AR91" s="54">
        <v>17</v>
      </c>
      <c r="AS91" s="12">
        <v>4710665.3954440337</v>
      </c>
      <c r="AT91" s="12">
        <v>27650.692026982819</v>
      </c>
      <c r="AU91" s="12">
        <v>18646.383856965967</v>
      </c>
      <c r="AV91" s="12">
        <v>9004.3081700168514</v>
      </c>
      <c r="AW91" s="12">
        <v>4701661.0872740168</v>
      </c>
      <c r="AX91" s="7"/>
      <c r="AY91" s="7">
        <v>17</v>
      </c>
      <c r="AZ91" s="12">
        <v>2000000</v>
      </c>
      <c r="BA91" s="12">
        <v>11666.666666666668</v>
      </c>
      <c r="BB91" s="12">
        <v>11666.666666666668</v>
      </c>
      <c r="BC91" s="12">
        <v>0</v>
      </c>
      <c r="BD91" s="12">
        <v>2000000</v>
      </c>
      <c r="BE91" s="104"/>
      <c r="BF91" s="104"/>
      <c r="BG91" s="104"/>
    </row>
    <row r="92" spans="1:59" ht="20.25" customHeight="1" x14ac:dyDescent="0.45">
      <c r="A92" s="8"/>
      <c r="E92" s="8"/>
      <c r="U92" s="8"/>
      <c r="V92" s="8"/>
      <c r="W92" s="8"/>
      <c r="X92" s="8"/>
      <c r="Y92" s="8"/>
      <c r="Z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9"/>
      <c r="AP92" s="8"/>
      <c r="AQ92" s="89"/>
      <c r="AR92" s="54">
        <v>18</v>
      </c>
      <c r="AS92" s="12">
        <v>4701661.0872740168</v>
      </c>
      <c r="AT92" s="12">
        <v>27650.692026982819</v>
      </c>
      <c r="AU92" s="12">
        <v>18610.741803792986</v>
      </c>
      <c r="AV92" s="12">
        <v>9039.9502231898332</v>
      </c>
      <c r="AW92" s="12">
        <v>4692621.137050827</v>
      </c>
      <c r="AX92" s="7"/>
      <c r="AY92" s="7">
        <v>18</v>
      </c>
      <c r="AZ92" s="12">
        <v>2000000</v>
      </c>
      <c r="BA92" s="12">
        <v>11666.666666666668</v>
      </c>
      <c r="BB92" s="12">
        <v>11666.666666666668</v>
      </c>
      <c r="BC92" s="12">
        <v>0</v>
      </c>
      <c r="BD92" s="12">
        <v>2000000</v>
      </c>
      <c r="BE92" s="104"/>
      <c r="BF92" s="104"/>
      <c r="BG92" s="104"/>
    </row>
    <row r="93" spans="1:59" ht="20.25" customHeight="1" x14ac:dyDescent="0.45">
      <c r="A93" s="8"/>
      <c r="E93" s="8"/>
      <c r="U93" s="8"/>
      <c r="V93" s="8"/>
      <c r="W93" s="8"/>
      <c r="X93" s="8"/>
      <c r="Y93" s="8"/>
      <c r="Z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9"/>
      <c r="AP93" s="8"/>
      <c r="AQ93" s="89"/>
      <c r="AR93" s="54">
        <v>19</v>
      </c>
      <c r="AS93" s="12">
        <v>4692621.137050827</v>
      </c>
      <c r="AT93" s="12">
        <v>27650.692026982819</v>
      </c>
      <c r="AU93" s="12">
        <v>18574.958667492858</v>
      </c>
      <c r="AV93" s="12">
        <v>9075.733359489961</v>
      </c>
      <c r="AW93" s="12">
        <v>4683545.4036913374</v>
      </c>
      <c r="AX93" s="7"/>
      <c r="AY93" s="7">
        <v>19</v>
      </c>
      <c r="AZ93" s="12">
        <v>2000000</v>
      </c>
      <c r="BA93" s="12">
        <v>11666.666666666668</v>
      </c>
      <c r="BB93" s="12">
        <v>11666.666666666668</v>
      </c>
      <c r="BC93" s="12">
        <v>0</v>
      </c>
      <c r="BD93" s="12">
        <v>2000000</v>
      </c>
      <c r="BE93" s="104"/>
      <c r="BF93" s="104"/>
      <c r="BG93" s="104"/>
    </row>
    <row r="94" spans="1:59" ht="20.25" customHeight="1" x14ac:dyDescent="0.45">
      <c r="A94" s="8"/>
      <c r="E94" s="8"/>
      <c r="U94" s="8"/>
      <c r="V94" s="8"/>
      <c r="W94" s="8"/>
      <c r="X94" s="8"/>
      <c r="Y94" s="8"/>
      <c r="Z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9"/>
      <c r="AP94" s="8"/>
      <c r="AQ94" s="89"/>
      <c r="AR94" s="54">
        <v>20</v>
      </c>
      <c r="AS94" s="12">
        <v>4683545.4036913374</v>
      </c>
      <c r="AT94" s="12">
        <v>27650.692026982819</v>
      </c>
      <c r="AU94" s="12">
        <v>18539.033889611546</v>
      </c>
      <c r="AV94" s="12">
        <v>9111.6581373712725</v>
      </c>
      <c r="AW94" s="12">
        <v>4674433.7455539666</v>
      </c>
      <c r="AX94" s="7"/>
      <c r="AY94" s="7">
        <v>20</v>
      </c>
      <c r="AZ94" s="12">
        <v>2000000</v>
      </c>
      <c r="BA94" s="12">
        <v>11666.666666666668</v>
      </c>
      <c r="BB94" s="12">
        <v>11666.666666666668</v>
      </c>
      <c r="BC94" s="12">
        <v>0</v>
      </c>
      <c r="BD94" s="12">
        <v>2000000</v>
      </c>
      <c r="BE94" s="104"/>
      <c r="BF94" s="104"/>
      <c r="BG94" s="104"/>
    </row>
    <row r="95" spans="1:59" ht="20.25" customHeight="1" x14ac:dyDescent="0.45">
      <c r="A95" s="8"/>
      <c r="E95" s="8"/>
      <c r="U95" s="8"/>
      <c r="V95" s="8"/>
      <c r="W95" s="8"/>
      <c r="X95" s="8"/>
      <c r="Y95" s="8"/>
      <c r="Z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9"/>
      <c r="AP95" s="8"/>
      <c r="AQ95" s="89"/>
      <c r="AR95" s="54">
        <v>21</v>
      </c>
      <c r="AS95" s="12">
        <v>4674433.7455539666</v>
      </c>
      <c r="AT95" s="12">
        <v>27650.692026982819</v>
      </c>
      <c r="AU95" s="12">
        <v>18502.966909484454</v>
      </c>
      <c r="AV95" s="12">
        <v>9147.7251174983649</v>
      </c>
      <c r="AW95" s="12">
        <v>4665286.0204364685</v>
      </c>
      <c r="AX95" s="7"/>
      <c r="AY95" s="7">
        <v>21</v>
      </c>
      <c r="AZ95" s="12">
        <v>2000000</v>
      </c>
      <c r="BA95" s="12">
        <v>11666.666666666668</v>
      </c>
      <c r="BB95" s="12">
        <v>11666.666666666668</v>
      </c>
      <c r="BC95" s="12">
        <v>0</v>
      </c>
      <c r="BD95" s="12">
        <v>2000000</v>
      </c>
      <c r="BE95" s="104"/>
      <c r="BF95" s="104"/>
      <c r="BG95" s="104"/>
    </row>
    <row r="96" spans="1:59" ht="20.25" customHeight="1" x14ac:dyDescent="0.45">
      <c r="A96" s="8"/>
      <c r="E96" s="8"/>
      <c r="U96" s="8"/>
      <c r="V96" s="8"/>
      <c r="W96" s="8"/>
      <c r="X96" s="8"/>
      <c r="Y96" s="8"/>
      <c r="Z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9"/>
      <c r="AP96" s="8"/>
      <c r="AQ96" s="89"/>
      <c r="AR96" s="54">
        <v>22</v>
      </c>
      <c r="AS96" s="12">
        <v>4665286.0204364685</v>
      </c>
      <c r="AT96" s="12">
        <v>27650.692026982819</v>
      </c>
      <c r="AU96" s="12">
        <v>18466.757164227689</v>
      </c>
      <c r="AV96" s="12">
        <v>9183.9348627551299</v>
      </c>
      <c r="AW96" s="12">
        <v>4656102.0855737133</v>
      </c>
      <c r="AX96" s="7"/>
      <c r="AY96" s="7">
        <v>22</v>
      </c>
      <c r="AZ96" s="12">
        <v>2000000</v>
      </c>
      <c r="BA96" s="12">
        <v>11666.666666666668</v>
      </c>
      <c r="BB96" s="12">
        <v>11666.666666666668</v>
      </c>
      <c r="BC96" s="12">
        <v>0</v>
      </c>
      <c r="BD96" s="12">
        <v>2000000</v>
      </c>
      <c r="BE96" s="104"/>
      <c r="BF96" s="104"/>
      <c r="BG96" s="104"/>
    </row>
    <row r="97" spans="1:59" ht="20.25" customHeight="1" x14ac:dyDescent="0.45">
      <c r="A97" s="8"/>
      <c r="E97" s="8"/>
      <c r="U97" s="8"/>
      <c r="V97" s="8"/>
      <c r="W97" s="8"/>
      <c r="X97" s="8"/>
      <c r="Y97" s="8"/>
      <c r="Z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9"/>
      <c r="AP97" s="8"/>
      <c r="AQ97" s="89"/>
      <c r="AR97" s="54">
        <v>23</v>
      </c>
      <c r="AS97" s="12">
        <v>4656102.0855737133</v>
      </c>
      <c r="AT97" s="12">
        <v>27650.692026982819</v>
      </c>
      <c r="AU97" s="12">
        <v>18430.404088729283</v>
      </c>
      <c r="AV97" s="12">
        <v>9220.2879382535357</v>
      </c>
      <c r="AW97" s="12">
        <v>4646881.7976354593</v>
      </c>
      <c r="AX97" s="7"/>
      <c r="AY97" s="7">
        <v>23</v>
      </c>
      <c r="AZ97" s="12">
        <v>2000000</v>
      </c>
      <c r="BA97" s="12">
        <v>11666.666666666668</v>
      </c>
      <c r="BB97" s="12">
        <v>11666.666666666668</v>
      </c>
      <c r="BC97" s="12">
        <v>0</v>
      </c>
      <c r="BD97" s="12">
        <v>2000000</v>
      </c>
      <c r="BE97" s="104"/>
      <c r="BF97" s="104"/>
      <c r="BG97" s="104"/>
    </row>
    <row r="98" spans="1:59" ht="20.25" customHeight="1" x14ac:dyDescent="0.45">
      <c r="A98" s="8"/>
      <c r="E98" s="8"/>
      <c r="U98" s="8"/>
      <c r="V98" s="8"/>
      <c r="W98" s="8"/>
      <c r="X98" s="8"/>
      <c r="Y98" s="8"/>
      <c r="Z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9"/>
      <c r="AP98" s="8"/>
      <c r="AQ98" s="89"/>
      <c r="AR98" s="54">
        <v>24</v>
      </c>
      <c r="AS98" s="12">
        <v>4646881.7976354593</v>
      </c>
      <c r="AT98" s="12">
        <v>27650.692026982819</v>
      </c>
      <c r="AU98" s="12">
        <v>18393.907115640362</v>
      </c>
      <c r="AV98" s="12">
        <v>9256.7849113424563</v>
      </c>
      <c r="AW98" s="12">
        <v>4637625.0127241164</v>
      </c>
      <c r="AX98" s="7"/>
      <c r="AY98" s="7">
        <v>24</v>
      </c>
      <c r="AZ98" s="12">
        <v>2000000</v>
      </c>
      <c r="BA98" s="12">
        <v>11666.666666666668</v>
      </c>
      <c r="BB98" s="12">
        <v>11666.666666666668</v>
      </c>
      <c r="BC98" s="12">
        <v>0</v>
      </c>
      <c r="BD98" s="12">
        <v>2000000</v>
      </c>
      <c r="BE98" s="104"/>
      <c r="BF98" s="104"/>
      <c r="BG98" s="104"/>
    </row>
    <row r="99" spans="1:59" ht="20.25" customHeight="1" x14ac:dyDescent="0.45">
      <c r="A99" s="8"/>
      <c r="E99" s="8"/>
      <c r="U99" s="8"/>
      <c r="V99" s="8"/>
      <c r="W99" s="8"/>
      <c r="X99" s="8"/>
      <c r="Y99" s="8"/>
      <c r="Z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9"/>
      <c r="AP99" s="8"/>
      <c r="AQ99" s="89"/>
      <c r="AR99" s="60"/>
      <c r="AS99" s="61"/>
      <c r="AT99" s="62" t="s">
        <v>527</v>
      </c>
      <c r="AU99" s="63">
        <v>223104.30721582781</v>
      </c>
      <c r="AV99" s="63">
        <v>108703.99710796603</v>
      </c>
      <c r="AW99" s="61"/>
      <c r="AX99" s="64"/>
      <c r="AY99" s="60"/>
      <c r="AZ99" s="61"/>
      <c r="BA99" s="62" t="s">
        <v>527</v>
      </c>
      <c r="BB99" s="63">
        <v>140000.00000000003</v>
      </c>
      <c r="BC99" s="63">
        <v>0</v>
      </c>
      <c r="BD99" s="61"/>
      <c r="BE99" s="104"/>
      <c r="BF99" s="104"/>
      <c r="BG99" s="104"/>
    </row>
    <row r="100" spans="1:59" ht="20.25" customHeight="1" x14ac:dyDescent="0.45">
      <c r="A100" s="8"/>
      <c r="E100" s="8"/>
      <c r="U100" s="8"/>
      <c r="V100" s="8"/>
      <c r="W100" s="8"/>
      <c r="X100" s="8"/>
      <c r="Y100" s="8"/>
      <c r="Z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9"/>
      <c r="AP100" s="8"/>
      <c r="AQ100" s="89"/>
      <c r="AR100" s="54">
        <v>25</v>
      </c>
      <c r="AS100" s="12">
        <v>4637625.0127241164</v>
      </c>
      <c r="AT100" s="12">
        <v>27650.692026982819</v>
      </c>
      <c r="AU100" s="12">
        <v>18357.265675366296</v>
      </c>
      <c r="AV100" s="12">
        <v>9293.4263516165229</v>
      </c>
      <c r="AW100" s="12">
        <v>4628331.5863725003</v>
      </c>
      <c r="AX100" s="7"/>
      <c r="AY100" s="7">
        <v>25</v>
      </c>
      <c r="AZ100" s="12">
        <v>2000000</v>
      </c>
      <c r="BA100" s="12">
        <v>11666.666666666668</v>
      </c>
      <c r="BB100" s="12">
        <v>11666.666666666668</v>
      </c>
      <c r="BC100" s="12">
        <v>0</v>
      </c>
      <c r="BD100" s="12">
        <v>2000000</v>
      </c>
      <c r="BE100" s="104"/>
      <c r="BF100" s="104"/>
      <c r="BG100" s="104"/>
    </row>
    <row r="101" spans="1:59" ht="20.25" customHeight="1" x14ac:dyDescent="0.45">
      <c r="A101" s="8"/>
      <c r="E101" s="8"/>
      <c r="U101" s="8"/>
      <c r="V101" s="8"/>
      <c r="W101" s="8"/>
      <c r="X101" s="8"/>
      <c r="Y101" s="8"/>
      <c r="Z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9"/>
      <c r="AP101" s="8"/>
      <c r="AQ101" s="89"/>
      <c r="AR101" s="54">
        <v>26</v>
      </c>
      <c r="AS101" s="12">
        <v>4628331.5863725003</v>
      </c>
      <c r="AT101" s="12">
        <v>27650.692026982819</v>
      </c>
      <c r="AU101" s="12">
        <v>18320.479196057815</v>
      </c>
      <c r="AV101" s="12">
        <v>9330.2128309250038</v>
      </c>
      <c r="AW101" s="12">
        <v>4619001.3735415749</v>
      </c>
      <c r="AX101" s="7"/>
      <c r="AY101" s="7">
        <v>26</v>
      </c>
      <c r="AZ101" s="12">
        <v>2000000</v>
      </c>
      <c r="BA101" s="12">
        <v>11666.666666666668</v>
      </c>
      <c r="BB101" s="12">
        <v>11666.666666666668</v>
      </c>
      <c r="BC101" s="12">
        <v>0</v>
      </c>
      <c r="BD101" s="12">
        <v>2000000</v>
      </c>
      <c r="BE101" s="104"/>
      <c r="BF101" s="104"/>
      <c r="BG101" s="104"/>
    </row>
    <row r="102" spans="1:59" ht="20.25" customHeight="1" x14ac:dyDescent="0.45">
      <c r="A102" s="8"/>
      <c r="E102" s="8"/>
      <c r="U102" s="8"/>
      <c r="V102" s="8"/>
      <c r="W102" s="8"/>
      <c r="X102" s="8"/>
      <c r="Y102" s="8"/>
      <c r="Z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9"/>
      <c r="AP102" s="8"/>
      <c r="AQ102" s="89"/>
      <c r="AR102" s="54">
        <v>27</v>
      </c>
      <c r="AS102" s="12">
        <v>4619001.3735415749</v>
      </c>
      <c r="AT102" s="12">
        <v>27650.692026982819</v>
      </c>
      <c r="AU102" s="12">
        <v>18283.547103602068</v>
      </c>
      <c r="AV102" s="12">
        <v>9367.1449233807507</v>
      </c>
      <c r="AW102" s="12">
        <v>4609634.2286181943</v>
      </c>
      <c r="AX102" s="7"/>
      <c r="AY102" s="7">
        <v>27</v>
      </c>
      <c r="AZ102" s="12">
        <v>2000000</v>
      </c>
      <c r="BA102" s="12">
        <v>11666.666666666668</v>
      </c>
      <c r="BB102" s="12">
        <v>11666.666666666668</v>
      </c>
      <c r="BC102" s="12">
        <v>0</v>
      </c>
      <c r="BD102" s="12">
        <v>2000000</v>
      </c>
      <c r="BE102" s="104"/>
      <c r="BF102" s="104"/>
      <c r="BG102" s="104"/>
    </row>
    <row r="103" spans="1:59" ht="20.25" customHeight="1" x14ac:dyDescent="0.45">
      <c r="A103" s="8"/>
      <c r="E103" s="8"/>
      <c r="U103" s="8"/>
      <c r="V103" s="8"/>
      <c r="W103" s="8"/>
      <c r="X103" s="8"/>
      <c r="Y103" s="8"/>
      <c r="Z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9"/>
      <c r="AP103" s="8"/>
      <c r="AQ103" s="89"/>
      <c r="AR103" s="54">
        <v>28</v>
      </c>
      <c r="AS103" s="12">
        <v>4609634.2286181943</v>
      </c>
      <c r="AT103" s="12">
        <v>27650.692026982819</v>
      </c>
      <c r="AU103" s="12">
        <v>18246.468821613689</v>
      </c>
      <c r="AV103" s="12">
        <v>9404.2232053691296</v>
      </c>
      <c r="AW103" s="12">
        <v>4600230.0054128254</v>
      </c>
      <c r="AX103" s="7"/>
      <c r="AY103" s="7">
        <v>28</v>
      </c>
      <c r="AZ103" s="12">
        <v>2000000</v>
      </c>
      <c r="BA103" s="12">
        <v>11666.666666666668</v>
      </c>
      <c r="BB103" s="12">
        <v>11666.666666666668</v>
      </c>
      <c r="BC103" s="12">
        <v>0</v>
      </c>
      <c r="BD103" s="12">
        <v>2000000</v>
      </c>
      <c r="BE103" s="104"/>
      <c r="BF103" s="104"/>
      <c r="BG103" s="104"/>
    </row>
    <row r="104" spans="1:59" ht="20.25" customHeight="1" x14ac:dyDescent="0.45">
      <c r="A104" s="8"/>
      <c r="E104" s="8"/>
      <c r="U104" s="8"/>
      <c r="V104" s="8"/>
      <c r="W104" s="8"/>
      <c r="X104" s="8"/>
      <c r="Y104" s="8"/>
      <c r="Z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9"/>
      <c r="AP104" s="8"/>
      <c r="AQ104" s="89"/>
      <c r="AR104" s="54">
        <v>29</v>
      </c>
      <c r="AS104" s="12">
        <v>4600230.0054128254</v>
      </c>
      <c r="AT104" s="12">
        <v>27650.692026982819</v>
      </c>
      <c r="AU104" s="12">
        <v>18209.243771425769</v>
      </c>
      <c r="AV104" s="12">
        <v>9441.4482555570503</v>
      </c>
      <c r="AW104" s="12">
        <v>4590788.5571572687</v>
      </c>
      <c r="AX104" s="7"/>
      <c r="AY104" s="7">
        <v>29</v>
      </c>
      <c r="AZ104" s="12">
        <v>2000000</v>
      </c>
      <c r="BA104" s="12">
        <v>11666.666666666668</v>
      </c>
      <c r="BB104" s="12">
        <v>11666.666666666668</v>
      </c>
      <c r="BC104" s="12">
        <v>0</v>
      </c>
      <c r="BD104" s="12">
        <v>2000000</v>
      </c>
      <c r="BE104" s="104"/>
      <c r="BF104" s="104"/>
      <c r="BG104" s="104"/>
    </row>
    <row r="105" spans="1:59" ht="20.25" customHeight="1" x14ac:dyDescent="0.45">
      <c r="A105" s="8"/>
      <c r="E105" s="8"/>
      <c r="U105" s="8"/>
      <c r="V105" s="8"/>
      <c r="W105" s="8"/>
      <c r="X105" s="8"/>
      <c r="Y105" s="8"/>
      <c r="Z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9"/>
      <c r="AP105" s="8"/>
      <c r="AQ105" s="89"/>
      <c r="AR105" s="54">
        <v>30</v>
      </c>
      <c r="AS105" s="12">
        <v>4590788.5571572687</v>
      </c>
      <c r="AT105" s="12">
        <v>27650.692026982819</v>
      </c>
      <c r="AU105" s="12">
        <v>18171.871372080856</v>
      </c>
      <c r="AV105" s="12">
        <v>9478.8206549019633</v>
      </c>
      <c r="AW105" s="12">
        <v>4581309.7365023671</v>
      </c>
      <c r="AX105" s="7"/>
      <c r="AY105" s="7">
        <v>30</v>
      </c>
      <c r="AZ105" s="12">
        <v>2000000</v>
      </c>
      <c r="BA105" s="12">
        <v>11666.666666666668</v>
      </c>
      <c r="BB105" s="12">
        <v>11666.666666666668</v>
      </c>
      <c r="BC105" s="12">
        <v>0</v>
      </c>
      <c r="BD105" s="12">
        <v>2000000</v>
      </c>
      <c r="BE105" s="104"/>
      <c r="BF105" s="104"/>
      <c r="BG105" s="104"/>
    </row>
    <row r="106" spans="1:59" ht="20.25" customHeight="1" x14ac:dyDescent="0.45">
      <c r="A106" s="8"/>
      <c r="E106" s="8"/>
      <c r="U106" s="8"/>
      <c r="V106" s="8"/>
      <c r="W106" s="8"/>
      <c r="X106" s="8"/>
      <c r="Y106" s="8"/>
      <c r="Z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9"/>
      <c r="AP106" s="8"/>
      <c r="AQ106" s="89"/>
      <c r="AR106" s="54">
        <v>31</v>
      </c>
      <c r="AS106" s="12">
        <v>4581309.7365023671</v>
      </c>
      <c r="AT106" s="12">
        <v>27650.692026982819</v>
      </c>
      <c r="AU106" s="12">
        <v>18134.351040321872</v>
      </c>
      <c r="AV106" s="12">
        <v>9516.3409866609472</v>
      </c>
      <c r="AW106" s="12">
        <v>4571793.3955157064</v>
      </c>
      <c r="AX106" s="7"/>
      <c r="AY106" s="7">
        <v>31</v>
      </c>
      <c r="AZ106" s="12">
        <v>2000000</v>
      </c>
      <c r="BA106" s="12">
        <v>11666.666666666668</v>
      </c>
      <c r="BB106" s="12">
        <v>11666.666666666668</v>
      </c>
      <c r="BC106" s="12">
        <v>0</v>
      </c>
      <c r="BD106" s="12">
        <v>2000000</v>
      </c>
      <c r="BE106" s="104"/>
      <c r="BF106" s="104"/>
      <c r="BG106" s="104"/>
    </row>
    <row r="107" spans="1:59" ht="20.25" customHeight="1" x14ac:dyDescent="0.45">
      <c r="A107" s="8"/>
      <c r="E107" s="8"/>
      <c r="U107" s="8"/>
      <c r="V107" s="8"/>
      <c r="W107" s="8"/>
      <c r="X107" s="8"/>
      <c r="Y107" s="8"/>
      <c r="Z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9"/>
      <c r="AP107" s="8"/>
      <c r="AQ107" s="89"/>
      <c r="AR107" s="54">
        <v>32</v>
      </c>
      <c r="AS107" s="12">
        <v>4571793.3955157064</v>
      </c>
      <c r="AT107" s="12">
        <v>27650.692026982819</v>
      </c>
      <c r="AU107" s="12">
        <v>18096.682190583007</v>
      </c>
      <c r="AV107" s="12">
        <v>9554.0098363998113</v>
      </c>
      <c r="AW107" s="12">
        <v>4562239.3856793065</v>
      </c>
      <c r="AX107" s="7"/>
      <c r="AY107" s="7">
        <v>32</v>
      </c>
      <c r="AZ107" s="12">
        <v>2000000</v>
      </c>
      <c r="BA107" s="12">
        <v>11666.666666666668</v>
      </c>
      <c r="BB107" s="12">
        <v>11666.666666666668</v>
      </c>
      <c r="BC107" s="12">
        <v>0</v>
      </c>
      <c r="BD107" s="12">
        <v>2000000</v>
      </c>
      <c r="BE107" s="104"/>
      <c r="BF107" s="104"/>
      <c r="BG107" s="104"/>
    </row>
    <row r="108" spans="1:59" ht="20.25" customHeight="1" x14ac:dyDescent="0.45">
      <c r="A108" s="8"/>
      <c r="E108" s="8"/>
      <c r="U108" s="8"/>
      <c r="V108" s="8"/>
      <c r="W108" s="8"/>
      <c r="X108" s="8"/>
      <c r="Y108" s="8"/>
      <c r="Z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9"/>
      <c r="AP108" s="8"/>
      <c r="AQ108" s="89"/>
      <c r="AR108" s="54">
        <v>33</v>
      </c>
      <c r="AS108" s="12">
        <v>4562239.3856793065</v>
      </c>
      <c r="AT108" s="12">
        <v>27650.692026982819</v>
      </c>
      <c r="AU108" s="12">
        <v>18058.864234980589</v>
      </c>
      <c r="AV108" s="12">
        <v>9591.8277920022301</v>
      </c>
      <c r="AW108" s="12">
        <v>4552647.5578873046</v>
      </c>
      <c r="AX108" s="7"/>
      <c r="AY108" s="7">
        <v>33</v>
      </c>
      <c r="AZ108" s="12">
        <v>2000000</v>
      </c>
      <c r="BA108" s="12">
        <v>11666.666666666668</v>
      </c>
      <c r="BB108" s="12">
        <v>11666.666666666668</v>
      </c>
      <c r="BC108" s="12">
        <v>0</v>
      </c>
      <c r="BD108" s="12">
        <v>2000000</v>
      </c>
      <c r="BE108" s="104"/>
      <c r="BF108" s="104"/>
      <c r="BG108" s="104"/>
    </row>
    <row r="109" spans="1:59" ht="20.25" customHeight="1" x14ac:dyDescent="0.45">
      <c r="A109" s="8"/>
      <c r="E109" s="8"/>
      <c r="U109" s="8"/>
      <c r="V109" s="8"/>
      <c r="W109" s="8"/>
      <c r="X109" s="8"/>
      <c r="Y109" s="8"/>
      <c r="Z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9"/>
      <c r="AP109" s="8"/>
      <c r="AQ109" s="89"/>
      <c r="AR109" s="54">
        <v>34</v>
      </c>
      <c r="AS109" s="12">
        <v>4552647.5578873046</v>
      </c>
      <c r="AT109" s="12">
        <v>27650.692026982819</v>
      </c>
      <c r="AU109" s="12">
        <v>18020.896583303915</v>
      </c>
      <c r="AV109" s="12">
        <v>9629.7954436789041</v>
      </c>
      <c r="AW109" s="12">
        <v>4543017.7624436254</v>
      </c>
      <c r="AX109" s="7"/>
      <c r="AY109" s="7">
        <v>34</v>
      </c>
      <c r="AZ109" s="12">
        <v>2000000</v>
      </c>
      <c r="BA109" s="12">
        <v>11666.666666666668</v>
      </c>
      <c r="BB109" s="12">
        <v>11666.666666666668</v>
      </c>
      <c r="BC109" s="12">
        <v>0</v>
      </c>
      <c r="BD109" s="12">
        <v>2000000</v>
      </c>
      <c r="BE109" s="104"/>
      <c r="BF109" s="104"/>
      <c r="BG109" s="104"/>
    </row>
    <row r="110" spans="1:59" ht="20.25" customHeight="1" x14ac:dyDescent="0.45">
      <c r="A110" s="8"/>
      <c r="E110" s="8"/>
      <c r="U110" s="8"/>
      <c r="V110" s="8"/>
      <c r="W110" s="8"/>
      <c r="X110" s="8"/>
      <c r="Y110" s="8"/>
      <c r="Z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9"/>
      <c r="AP110" s="8"/>
      <c r="AQ110" s="89"/>
      <c r="AR110" s="54">
        <v>35</v>
      </c>
      <c r="AS110" s="12">
        <v>4543017.7624436254</v>
      </c>
      <c r="AT110" s="12">
        <v>27650.692026982819</v>
      </c>
      <c r="AU110" s="12">
        <v>17982.778643006019</v>
      </c>
      <c r="AV110" s="12">
        <v>9667.9133839768001</v>
      </c>
      <c r="AW110" s="12">
        <v>4533349.8490596488</v>
      </c>
      <c r="AX110" s="7"/>
      <c r="AY110" s="7">
        <v>35</v>
      </c>
      <c r="AZ110" s="12">
        <v>2000000</v>
      </c>
      <c r="BA110" s="12">
        <v>11666.666666666668</v>
      </c>
      <c r="BB110" s="12">
        <v>11666.666666666668</v>
      </c>
      <c r="BC110" s="12">
        <v>0</v>
      </c>
      <c r="BD110" s="12">
        <v>2000000</v>
      </c>
      <c r="BE110" s="104"/>
      <c r="BF110" s="104"/>
      <c r="BG110" s="104"/>
    </row>
    <row r="111" spans="1:59" ht="20.25" customHeight="1" x14ac:dyDescent="0.45">
      <c r="A111" s="8"/>
      <c r="E111" s="8"/>
      <c r="U111" s="8"/>
      <c r="V111" s="8"/>
      <c r="W111" s="8"/>
      <c r="X111" s="8"/>
      <c r="Y111" s="8"/>
      <c r="Z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9"/>
      <c r="AP111" s="8"/>
      <c r="AQ111" s="89"/>
      <c r="AR111" s="54">
        <v>36</v>
      </c>
      <c r="AS111" s="12">
        <v>4533349.8490596488</v>
      </c>
      <c r="AT111" s="12">
        <v>27650.692026982819</v>
      </c>
      <c r="AU111" s="12">
        <v>17944.509819194445</v>
      </c>
      <c r="AV111" s="12">
        <v>9706.1822077883735</v>
      </c>
      <c r="AW111" s="12">
        <v>4523643.6668518605</v>
      </c>
      <c r="AX111" s="7"/>
      <c r="AY111" s="7">
        <v>36</v>
      </c>
      <c r="AZ111" s="12">
        <v>2000000</v>
      </c>
      <c r="BA111" s="12">
        <v>11666.666666666668</v>
      </c>
      <c r="BB111" s="12">
        <v>11666.666666666668</v>
      </c>
      <c r="BC111" s="12">
        <v>0</v>
      </c>
      <c r="BD111" s="12">
        <v>2000000</v>
      </c>
      <c r="BE111" s="104"/>
      <c r="BF111" s="104"/>
      <c r="BG111" s="104"/>
    </row>
    <row r="112" spans="1:59" ht="20.25" customHeight="1" x14ac:dyDescent="0.45">
      <c r="A112" s="8"/>
      <c r="E112" s="8"/>
      <c r="U112" s="8"/>
      <c r="V112" s="8"/>
      <c r="W112" s="8"/>
      <c r="X112" s="8"/>
      <c r="Y112" s="8"/>
      <c r="Z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9"/>
      <c r="AP112" s="8"/>
      <c r="AQ112" s="89"/>
      <c r="AR112" s="60"/>
      <c r="AS112" s="61"/>
      <c r="AT112" s="62" t="s">
        <v>527</v>
      </c>
      <c r="AU112" s="63">
        <v>217826.95845153634</v>
      </c>
      <c r="AV112" s="63">
        <v>113981.34587225749</v>
      </c>
      <c r="AW112" s="61"/>
      <c r="AX112" s="64"/>
      <c r="AY112" s="60"/>
      <c r="AZ112" s="61"/>
      <c r="BA112" s="62" t="s">
        <v>527</v>
      </c>
      <c r="BB112" s="63">
        <v>140000.00000000003</v>
      </c>
      <c r="BC112" s="63">
        <v>0</v>
      </c>
      <c r="BD112" s="61"/>
      <c r="BE112" s="104"/>
      <c r="BF112" s="104"/>
      <c r="BG112" s="104"/>
    </row>
    <row r="113" spans="1:59" ht="20.25" customHeight="1" x14ac:dyDescent="0.45">
      <c r="A113" s="8"/>
      <c r="E113" s="8"/>
      <c r="U113" s="8"/>
      <c r="V113" s="8"/>
      <c r="W113" s="8"/>
      <c r="X113" s="8"/>
      <c r="Y113" s="8"/>
      <c r="Z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9"/>
      <c r="AP113" s="8"/>
      <c r="AQ113" s="89"/>
      <c r="AR113" s="54">
        <v>37</v>
      </c>
      <c r="AS113" s="12">
        <v>4523643.6668518605</v>
      </c>
      <c r="AT113" s="12">
        <v>27650.692026982819</v>
      </c>
      <c r="AU113" s="12">
        <v>17906.089514621948</v>
      </c>
      <c r="AV113" s="12">
        <v>9744.6025123608706</v>
      </c>
      <c r="AW113" s="12">
        <v>4513899.0643394999</v>
      </c>
      <c r="AX113" s="7"/>
      <c r="AY113" s="7">
        <v>37</v>
      </c>
      <c r="AZ113" s="12">
        <v>2000000</v>
      </c>
      <c r="BA113" s="12">
        <v>11666.666666666668</v>
      </c>
      <c r="BB113" s="12">
        <v>11666.666666666668</v>
      </c>
      <c r="BC113" s="12">
        <v>0</v>
      </c>
      <c r="BD113" s="12">
        <v>2000000</v>
      </c>
      <c r="BE113" s="104"/>
      <c r="BF113" s="104"/>
      <c r="BG113" s="104"/>
    </row>
    <row r="114" spans="1:59" ht="20.25" customHeight="1" x14ac:dyDescent="0.45">
      <c r="A114" s="8"/>
      <c r="E114" s="8"/>
      <c r="U114" s="8"/>
      <c r="V114" s="8"/>
      <c r="W114" s="8"/>
      <c r="X114" s="8"/>
      <c r="Y114" s="8"/>
      <c r="Z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9"/>
      <c r="AP114" s="8"/>
      <c r="AQ114" s="89"/>
      <c r="AR114" s="54">
        <v>38</v>
      </c>
      <c r="AS114" s="12">
        <v>4513899.0643394999</v>
      </c>
      <c r="AT114" s="12">
        <v>27650.692026982819</v>
      </c>
      <c r="AU114" s="12">
        <v>17867.517129677188</v>
      </c>
      <c r="AV114" s="12">
        <v>9783.174897305631</v>
      </c>
      <c r="AW114" s="12">
        <v>4504115.8894421943</v>
      </c>
      <c r="AX114" s="7"/>
      <c r="AY114" s="7">
        <v>38</v>
      </c>
      <c r="AZ114" s="12">
        <v>2000000</v>
      </c>
      <c r="BA114" s="12">
        <v>11666.666666666668</v>
      </c>
      <c r="BB114" s="12">
        <v>11666.666666666668</v>
      </c>
      <c r="BC114" s="12">
        <v>0</v>
      </c>
      <c r="BD114" s="12">
        <v>2000000</v>
      </c>
      <c r="BE114" s="104"/>
      <c r="BF114" s="104"/>
      <c r="BG114" s="104"/>
    </row>
    <row r="115" spans="1:59" ht="20.25" customHeight="1" x14ac:dyDescent="0.45">
      <c r="A115" s="8"/>
      <c r="E115" s="8"/>
      <c r="U115" s="8"/>
      <c r="V115" s="8"/>
      <c r="W115" s="8"/>
      <c r="X115" s="8"/>
      <c r="Y115" s="8"/>
      <c r="Z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9"/>
      <c r="AP115" s="8"/>
      <c r="AQ115" s="89"/>
      <c r="AR115" s="54">
        <v>39</v>
      </c>
      <c r="AS115" s="12">
        <v>4504115.8894421943</v>
      </c>
      <c r="AT115" s="12">
        <v>27650.692026982819</v>
      </c>
      <c r="AU115" s="12">
        <v>17828.792062375353</v>
      </c>
      <c r="AV115" s="12">
        <v>9821.8999646074662</v>
      </c>
      <c r="AW115" s="12">
        <v>4494293.9894775869</v>
      </c>
      <c r="AX115" s="7"/>
      <c r="AY115" s="7">
        <v>39</v>
      </c>
      <c r="AZ115" s="12">
        <v>2000000</v>
      </c>
      <c r="BA115" s="12">
        <v>11666.666666666668</v>
      </c>
      <c r="BB115" s="12">
        <v>11666.666666666668</v>
      </c>
      <c r="BC115" s="12">
        <v>0</v>
      </c>
      <c r="BD115" s="12">
        <v>2000000</v>
      </c>
      <c r="BE115" s="104"/>
      <c r="BF115" s="104"/>
      <c r="BG115" s="104"/>
    </row>
    <row r="116" spans="1:59" ht="20.25" customHeight="1" x14ac:dyDescent="0.45">
      <c r="A116" s="8"/>
      <c r="E116" s="8"/>
      <c r="U116" s="8"/>
      <c r="V116" s="8"/>
      <c r="W116" s="8"/>
      <c r="X116" s="8"/>
      <c r="Y116" s="8"/>
      <c r="Z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9"/>
      <c r="AP116" s="8"/>
      <c r="AQ116" s="89"/>
      <c r="AR116" s="54">
        <v>40</v>
      </c>
      <c r="AS116" s="12">
        <v>4494293.9894775869</v>
      </c>
      <c r="AT116" s="12">
        <v>27650.692026982819</v>
      </c>
      <c r="AU116" s="12">
        <v>17789.913708348784</v>
      </c>
      <c r="AV116" s="12">
        <v>9860.7783186340348</v>
      </c>
      <c r="AW116" s="12">
        <v>4484433.2111589527</v>
      </c>
      <c r="AX116" s="7"/>
      <c r="AY116" s="7">
        <v>40</v>
      </c>
      <c r="AZ116" s="12">
        <v>2000000</v>
      </c>
      <c r="BA116" s="12">
        <v>11666.666666666668</v>
      </c>
      <c r="BB116" s="12">
        <v>11666.666666666668</v>
      </c>
      <c r="BC116" s="12">
        <v>0</v>
      </c>
      <c r="BD116" s="12">
        <v>2000000</v>
      </c>
      <c r="BE116" s="104"/>
      <c r="BF116" s="104"/>
      <c r="BG116" s="104"/>
    </row>
    <row r="117" spans="1:59" ht="20.25" customHeight="1" x14ac:dyDescent="0.45">
      <c r="A117" s="8"/>
      <c r="E117" s="8"/>
      <c r="U117" s="8"/>
      <c r="V117" s="8"/>
      <c r="W117" s="8"/>
      <c r="X117" s="8"/>
      <c r="Y117" s="8"/>
      <c r="Z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9"/>
      <c r="AP117" s="8"/>
      <c r="AQ117" s="89"/>
      <c r="AR117" s="54">
        <v>41</v>
      </c>
      <c r="AS117" s="12">
        <v>4484433.2111589527</v>
      </c>
      <c r="AT117" s="12">
        <v>27650.692026982819</v>
      </c>
      <c r="AU117" s="12">
        <v>17750.881460837521</v>
      </c>
      <c r="AV117" s="12">
        <v>9899.8105661452973</v>
      </c>
      <c r="AW117" s="12">
        <v>4474533.4005928077</v>
      </c>
      <c r="AX117" s="7"/>
      <c r="AY117" s="7">
        <v>41</v>
      </c>
      <c r="AZ117" s="12">
        <v>2000000</v>
      </c>
      <c r="BA117" s="12">
        <v>11666.666666666668</v>
      </c>
      <c r="BB117" s="12">
        <v>11666.666666666668</v>
      </c>
      <c r="BC117" s="12">
        <v>0</v>
      </c>
      <c r="BD117" s="12">
        <v>2000000</v>
      </c>
      <c r="BE117" s="104"/>
      <c r="BF117" s="104"/>
      <c r="BG117" s="104"/>
    </row>
    <row r="118" spans="1:59" ht="20.25" customHeight="1" x14ac:dyDescent="0.45">
      <c r="A118" s="8"/>
      <c r="E118" s="8"/>
      <c r="U118" s="8"/>
      <c r="V118" s="8"/>
      <c r="W118" s="8"/>
      <c r="X118" s="8"/>
      <c r="Y118" s="8"/>
      <c r="Z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9"/>
      <c r="AP118" s="8"/>
      <c r="AQ118" s="89"/>
      <c r="AR118" s="54">
        <v>42</v>
      </c>
      <c r="AS118" s="12">
        <v>4474533.4005928077</v>
      </c>
      <c r="AT118" s="12">
        <v>27650.692026982819</v>
      </c>
      <c r="AU118" s="12">
        <v>17711.694710679865</v>
      </c>
      <c r="AV118" s="12">
        <v>9938.9973163029535</v>
      </c>
      <c r="AW118" s="12">
        <v>4464594.4032765049</v>
      </c>
      <c r="AX118" s="7"/>
      <c r="AY118" s="7">
        <v>42</v>
      </c>
      <c r="AZ118" s="12">
        <v>2000000</v>
      </c>
      <c r="BA118" s="12">
        <v>11666.666666666668</v>
      </c>
      <c r="BB118" s="12">
        <v>11666.666666666668</v>
      </c>
      <c r="BC118" s="12">
        <v>0</v>
      </c>
      <c r="BD118" s="12">
        <v>2000000</v>
      </c>
      <c r="BE118" s="104"/>
      <c r="BF118" s="104"/>
      <c r="BG118" s="104"/>
    </row>
    <row r="119" spans="1:59" ht="20.25" customHeight="1" x14ac:dyDescent="0.45">
      <c r="A119" s="8"/>
      <c r="E119" s="8"/>
      <c r="U119" s="8"/>
      <c r="V119" s="8"/>
      <c r="W119" s="8"/>
      <c r="X119" s="8"/>
      <c r="Y119" s="8"/>
      <c r="Z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9"/>
      <c r="AP119" s="8"/>
      <c r="AQ119" s="89"/>
      <c r="AR119" s="54">
        <v>43</v>
      </c>
      <c r="AS119" s="12">
        <v>4464594.4032765049</v>
      </c>
      <c r="AT119" s="12">
        <v>27650.692026982819</v>
      </c>
      <c r="AU119" s="12">
        <v>17672.352846302834</v>
      </c>
      <c r="AV119" s="12">
        <v>9978.3391806799846</v>
      </c>
      <c r="AW119" s="12">
        <v>4454616.064095825</v>
      </c>
      <c r="AX119" s="7"/>
      <c r="AY119" s="7">
        <v>43</v>
      </c>
      <c r="AZ119" s="12">
        <v>2000000</v>
      </c>
      <c r="BA119" s="12">
        <v>11666.666666666668</v>
      </c>
      <c r="BB119" s="12">
        <v>11666.666666666668</v>
      </c>
      <c r="BC119" s="12">
        <v>0</v>
      </c>
      <c r="BD119" s="12">
        <v>2000000</v>
      </c>
      <c r="BE119" s="104"/>
      <c r="BF119" s="104"/>
      <c r="BG119" s="104"/>
    </row>
    <row r="120" spans="1:59" ht="20.25" customHeight="1" x14ac:dyDescent="0.45">
      <c r="A120" s="8"/>
      <c r="E120" s="8"/>
      <c r="U120" s="8"/>
      <c r="V120" s="8"/>
      <c r="W120" s="8"/>
      <c r="X120" s="8"/>
      <c r="Y120" s="8"/>
      <c r="Z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9"/>
      <c r="AP120" s="8"/>
      <c r="AQ120" s="89"/>
      <c r="AR120" s="54">
        <v>44</v>
      </c>
      <c r="AS120" s="12">
        <v>4454616.064095825</v>
      </c>
      <c r="AT120" s="12">
        <v>27650.692026982819</v>
      </c>
      <c r="AU120" s="12">
        <v>17632.855253712642</v>
      </c>
      <c r="AV120" s="12">
        <v>10017.836773270177</v>
      </c>
      <c r="AW120" s="12">
        <v>4444598.2273225551</v>
      </c>
      <c r="AX120" s="7"/>
      <c r="AY120" s="7">
        <v>44</v>
      </c>
      <c r="AZ120" s="12">
        <v>2000000</v>
      </c>
      <c r="BA120" s="12">
        <v>11666.666666666668</v>
      </c>
      <c r="BB120" s="12">
        <v>11666.666666666668</v>
      </c>
      <c r="BC120" s="12">
        <v>0</v>
      </c>
      <c r="BD120" s="12">
        <v>2000000</v>
      </c>
      <c r="BE120" s="104"/>
      <c r="BF120" s="104"/>
      <c r="BG120" s="104"/>
    </row>
    <row r="121" spans="1:59" ht="20.25" customHeight="1" x14ac:dyDescent="0.45">
      <c r="A121" s="8"/>
      <c r="E121" s="8"/>
      <c r="U121" s="8"/>
      <c r="V121" s="8"/>
      <c r="W121" s="8"/>
      <c r="X121" s="8"/>
      <c r="Y121" s="8"/>
      <c r="Z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9"/>
      <c r="AP121" s="8"/>
      <c r="AQ121" s="89"/>
      <c r="AR121" s="54">
        <v>45</v>
      </c>
      <c r="AS121" s="12">
        <v>4444598.2273225551</v>
      </c>
      <c r="AT121" s="12">
        <v>27650.692026982819</v>
      </c>
      <c r="AU121" s="12">
        <v>17593.201316485116</v>
      </c>
      <c r="AV121" s="12">
        <v>10057.490710497703</v>
      </c>
      <c r="AW121" s="12">
        <v>4434540.7366120573</v>
      </c>
      <c r="AX121" s="7"/>
      <c r="AY121" s="7">
        <v>45</v>
      </c>
      <c r="AZ121" s="12">
        <v>2000000</v>
      </c>
      <c r="BA121" s="12">
        <v>11666.666666666668</v>
      </c>
      <c r="BB121" s="12">
        <v>11666.666666666668</v>
      </c>
      <c r="BC121" s="12">
        <v>0</v>
      </c>
      <c r="BD121" s="12">
        <v>2000000</v>
      </c>
      <c r="BE121" s="104"/>
      <c r="BF121" s="104"/>
      <c r="BG121" s="104"/>
    </row>
    <row r="122" spans="1:59" ht="20.25" customHeight="1" x14ac:dyDescent="0.45">
      <c r="A122" s="8"/>
      <c r="E122" s="8"/>
      <c r="U122" s="8"/>
      <c r="V122" s="8"/>
      <c r="W122" s="8"/>
      <c r="X122" s="8"/>
      <c r="Y122" s="8"/>
      <c r="Z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9"/>
      <c r="AP122" s="8"/>
      <c r="AQ122" s="89"/>
      <c r="AR122" s="54">
        <v>46</v>
      </c>
      <c r="AS122" s="12">
        <v>4434540.7366120573</v>
      </c>
      <c r="AT122" s="12">
        <v>27650.692026982819</v>
      </c>
      <c r="AU122" s="12">
        <v>17553.390415756061</v>
      </c>
      <c r="AV122" s="12">
        <v>10097.301611226758</v>
      </c>
      <c r="AW122" s="12">
        <v>4424443.4350008303</v>
      </c>
      <c r="AX122" s="7"/>
      <c r="AY122" s="7">
        <v>46</v>
      </c>
      <c r="AZ122" s="12">
        <v>2000000</v>
      </c>
      <c r="BA122" s="12">
        <v>11666.666666666668</v>
      </c>
      <c r="BB122" s="12">
        <v>11666.666666666668</v>
      </c>
      <c r="BC122" s="12">
        <v>0</v>
      </c>
      <c r="BD122" s="12">
        <v>2000000</v>
      </c>
      <c r="BE122" s="104"/>
      <c r="BF122" s="104"/>
      <c r="BG122" s="104"/>
    </row>
    <row r="123" spans="1:59" ht="20.25" customHeight="1" x14ac:dyDescent="0.45">
      <c r="A123" s="8"/>
      <c r="E123" s="8"/>
      <c r="U123" s="8"/>
      <c r="V123" s="8"/>
      <c r="W123" s="8"/>
      <c r="X123" s="8"/>
      <c r="Y123" s="8"/>
      <c r="Z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9"/>
      <c r="AP123" s="8"/>
      <c r="AQ123" s="89"/>
      <c r="AR123" s="54">
        <v>47</v>
      </c>
      <c r="AS123" s="12">
        <v>4424443.4350008303</v>
      </c>
      <c r="AT123" s="12">
        <v>27650.692026982819</v>
      </c>
      <c r="AU123" s="12">
        <v>17513.421930211622</v>
      </c>
      <c r="AV123" s="12">
        <v>10137.270096771197</v>
      </c>
      <c r="AW123" s="12">
        <v>4414306.1649040589</v>
      </c>
      <c r="AX123" s="7"/>
      <c r="AY123" s="7">
        <v>47</v>
      </c>
      <c r="AZ123" s="12">
        <v>2000000</v>
      </c>
      <c r="BA123" s="12">
        <v>11666.666666666668</v>
      </c>
      <c r="BB123" s="12">
        <v>11666.666666666668</v>
      </c>
      <c r="BC123" s="12">
        <v>0</v>
      </c>
      <c r="BD123" s="12">
        <v>2000000</v>
      </c>
      <c r="BE123" s="104"/>
      <c r="BF123" s="104"/>
      <c r="BG123" s="104"/>
    </row>
    <row r="124" spans="1:59" ht="20.25" customHeight="1" x14ac:dyDescent="0.45">
      <c r="A124" s="8"/>
      <c r="E124" s="8"/>
      <c r="U124" s="8"/>
      <c r="V124" s="8"/>
      <c r="W124" s="8"/>
      <c r="X124" s="8"/>
      <c r="Y124" s="8"/>
      <c r="Z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9"/>
      <c r="AP124" s="8"/>
      <c r="AQ124" s="89"/>
      <c r="AR124" s="54">
        <v>48</v>
      </c>
      <c r="AS124" s="12">
        <v>4414306.1649040589</v>
      </c>
      <c r="AT124" s="12">
        <v>27650.692026982819</v>
      </c>
      <c r="AU124" s="12">
        <v>17473.295236078568</v>
      </c>
      <c r="AV124" s="12">
        <v>10177.396790904251</v>
      </c>
      <c r="AW124" s="12">
        <v>4404128.7681131549</v>
      </c>
      <c r="AX124" s="7"/>
      <c r="AY124" s="7">
        <v>48</v>
      </c>
      <c r="AZ124" s="12">
        <v>2000000</v>
      </c>
      <c r="BA124" s="12">
        <v>11666.666666666668</v>
      </c>
      <c r="BB124" s="12">
        <v>11666.666666666668</v>
      </c>
      <c r="BC124" s="12">
        <v>0</v>
      </c>
      <c r="BD124" s="12">
        <v>2000000</v>
      </c>
      <c r="BE124" s="104"/>
      <c r="BF124" s="104"/>
      <c r="BG124" s="104"/>
    </row>
    <row r="125" spans="1:59" ht="20.25" customHeight="1" x14ac:dyDescent="0.45">
      <c r="A125" s="8"/>
      <c r="E125" s="8"/>
      <c r="U125" s="8"/>
      <c r="V125" s="8"/>
      <c r="W125" s="8"/>
      <c r="X125" s="8"/>
      <c r="Y125" s="8"/>
      <c r="Z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9"/>
      <c r="AP125" s="8"/>
      <c r="AQ125" s="89"/>
      <c r="AR125" s="60"/>
      <c r="AS125" s="61"/>
      <c r="AT125" s="62" t="s">
        <v>527</v>
      </c>
      <c r="AU125" s="63">
        <v>212293.40558508752</v>
      </c>
      <c r="AV125" s="63">
        <v>119514.89873870632</v>
      </c>
      <c r="AW125" s="61"/>
      <c r="AX125" s="64"/>
      <c r="AY125" s="60"/>
      <c r="AZ125" s="61"/>
      <c r="BA125" s="62" t="s">
        <v>527</v>
      </c>
      <c r="BB125" s="63">
        <v>140000.00000000003</v>
      </c>
      <c r="BC125" s="63">
        <v>0</v>
      </c>
      <c r="BD125" s="61"/>
      <c r="BE125" s="104"/>
      <c r="BF125" s="104"/>
      <c r="BG125" s="104"/>
    </row>
    <row r="126" spans="1:59" ht="20.25" customHeight="1" x14ac:dyDescent="0.45">
      <c r="A126" s="8"/>
      <c r="E126" s="8"/>
      <c r="U126" s="8"/>
      <c r="V126" s="8"/>
      <c r="W126" s="8"/>
      <c r="X126" s="8"/>
      <c r="Y126" s="8"/>
      <c r="Z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9"/>
      <c r="AP126" s="8"/>
      <c r="AQ126" s="89"/>
      <c r="AR126" s="54">
        <v>49</v>
      </c>
      <c r="AS126" s="12">
        <v>4404128.7681131549</v>
      </c>
      <c r="AT126" s="12">
        <v>27650.692026982819</v>
      </c>
      <c r="AU126" s="12">
        <v>17433.009707114572</v>
      </c>
      <c r="AV126" s="12">
        <v>10217.682319868247</v>
      </c>
      <c r="AW126" s="12">
        <v>4393911.0857932866</v>
      </c>
      <c r="AX126" s="7"/>
      <c r="AY126" s="7">
        <v>49</v>
      </c>
      <c r="AZ126" s="12">
        <v>2000000</v>
      </c>
      <c r="BA126" s="12">
        <v>11666.666666666668</v>
      </c>
      <c r="BB126" s="12">
        <v>11666.666666666668</v>
      </c>
      <c r="BC126" s="12">
        <v>0</v>
      </c>
      <c r="BD126" s="12">
        <v>2000000</v>
      </c>
      <c r="BE126" s="104"/>
      <c r="BF126" s="104"/>
      <c r="BG126" s="104"/>
    </row>
    <row r="127" spans="1:59" ht="20.25" customHeight="1" x14ac:dyDescent="0.45">
      <c r="A127" s="8"/>
      <c r="E127" s="8"/>
      <c r="U127" s="8"/>
      <c r="V127" s="8"/>
      <c r="W127" s="8"/>
      <c r="X127" s="8"/>
      <c r="Y127" s="8"/>
      <c r="Z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9"/>
      <c r="AP127" s="8"/>
      <c r="AQ127" s="89"/>
      <c r="AR127" s="54">
        <v>50</v>
      </c>
      <c r="AS127" s="12">
        <v>4393911.0857932866</v>
      </c>
      <c r="AT127" s="12">
        <v>27650.692026982819</v>
      </c>
      <c r="AU127" s="12">
        <v>17392.564714598426</v>
      </c>
      <c r="AV127" s="12">
        <v>10258.127312384393</v>
      </c>
      <c r="AW127" s="12">
        <v>4383652.958480902</v>
      </c>
      <c r="AX127" s="7"/>
      <c r="AY127" s="7">
        <v>50</v>
      </c>
      <c r="AZ127" s="12">
        <v>2000000</v>
      </c>
      <c r="BA127" s="12">
        <v>11666.666666666668</v>
      </c>
      <c r="BB127" s="12">
        <v>11666.666666666668</v>
      </c>
      <c r="BC127" s="12">
        <v>0</v>
      </c>
      <c r="BD127" s="12">
        <v>2000000</v>
      </c>
      <c r="BE127" s="104"/>
      <c r="BF127" s="104"/>
      <c r="BG127" s="104"/>
    </row>
    <row r="128" spans="1:59" ht="20.25" customHeight="1" x14ac:dyDescent="0.45">
      <c r="A128" s="8"/>
      <c r="E128" s="8"/>
      <c r="U128" s="8"/>
      <c r="V128" s="8"/>
      <c r="W128" s="8"/>
      <c r="X128" s="8"/>
      <c r="Y128" s="8"/>
      <c r="Z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9"/>
      <c r="AP128" s="8"/>
      <c r="AQ128" s="89"/>
      <c r="AR128" s="54">
        <v>51</v>
      </c>
      <c r="AS128" s="12">
        <v>4383652.958480902</v>
      </c>
      <c r="AT128" s="12">
        <v>27650.692026982819</v>
      </c>
      <c r="AU128" s="12">
        <v>17351.959627320237</v>
      </c>
      <c r="AV128" s="12">
        <v>10298.732399662582</v>
      </c>
      <c r="AW128" s="12">
        <v>4373354.2260812391</v>
      </c>
      <c r="AX128" s="7"/>
      <c r="AY128" s="7">
        <v>51</v>
      </c>
      <c r="AZ128" s="12">
        <v>2000000</v>
      </c>
      <c r="BA128" s="12">
        <v>11666.666666666668</v>
      </c>
      <c r="BB128" s="12">
        <v>11666.666666666668</v>
      </c>
      <c r="BC128" s="12">
        <v>0</v>
      </c>
      <c r="BD128" s="12">
        <v>2000000</v>
      </c>
      <c r="BE128" s="104"/>
      <c r="BF128" s="104"/>
      <c r="BG128" s="104"/>
    </row>
    <row r="129" spans="1:59" ht="20.25" customHeight="1" x14ac:dyDescent="0.45">
      <c r="A129" s="8"/>
      <c r="E129" s="8"/>
      <c r="U129" s="8"/>
      <c r="V129" s="8"/>
      <c r="W129" s="8"/>
      <c r="X129" s="8"/>
      <c r="Y129" s="8"/>
      <c r="Z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9"/>
      <c r="AP129" s="8"/>
      <c r="AQ129" s="89"/>
      <c r="AR129" s="54">
        <v>52</v>
      </c>
      <c r="AS129" s="12">
        <v>4373354.2260812391</v>
      </c>
      <c r="AT129" s="12">
        <v>27650.692026982819</v>
      </c>
      <c r="AU129" s="12">
        <v>17311.193811571571</v>
      </c>
      <c r="AV129" s="12">
        <v>10339.498215411248</v>
      </c>
      <c r="AW129" s="12">
        <v>4363014.7278658282</v>
      </c>
      <c r="AX129" s="7"/>
      <c r="AY129" s="7">
        <v>52</v>
      </c>
      <c r="AZ129" s="12">
        <v>2000000</v>
      </c>
      <c r="BA129" s="12">
        <v>11666.666666666668</v>
      </c>
      <c r="BB129" s="12">
        <v>11666.666666666668</v>
      </c>
      <c r="BC129" s="12">
        <v>0</v>
      </c>
      <c r="BD129" s="12">
        <v>2000000</v>
      </c>
      <c r="BE129" s="104"/>
      <c r="BF129" s="104"/>
      <c r="BG129" s="104"/>
    </row>
    <row r="130" spans="1:59" ht="20.25" customHeight="1" x14ac:dyDescent="0.45">
      <c r="A130" s="8"/>
      <c r="E130" s="8"/>
      <c r="U130" s="8"/>
      <c r="V130" s="8"/>
      <c r="W130" s="8"/>
      <c r="X130" s="8"/>
      <c r="Y130" s="8"/>
      <c r="Z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9"/>
      <c r="AP130" s="8"/>
      <c r="AQ130" s="89"/>
      <c r="AR130" s="54">
        <v>53</v>
      </c>
      <c r="AS130" s="12">
        <v>4363014.7278658282</v>
      </c>
      <c r="AT130" s="12">
        <v>27650.692026982819</v>
      </c>
      <c r="AU130" s="12">
        <v>17270.266631135572</v>
      </c>
      <c r="AV130" s="12">
        <v>10380.425395847247</v>
      </c>
      <c r="AW130" s="12">
        <v>4352634.3024699809</v>
      </c>
      <c r="AX130" s="7"/>
      <c r="AY130" s="7">
        <v>53</v>
      </c>
      <c r="AZ130" s="12">
        <v>2000000</v>
      </c>
      <c r="BA130" s="12">
        <v>11666.666666666668</v>
      </c>
      <c r="BB130" s="12">
        <v>11666.666666666668</v>
      </c>
      <c r="BC130" s="12">
        <v>0</v>
      </c>
      <c r="BD130" s="12">
        <v>2000000</v>
      </c>
      <c r="BE130" s="104"/>
      <c r="BF130" s="104"/>
      <c r="BG130" s="104"/>
    </row>
    <row r="131" spans="1:59" ht="20.25" customHeight="1" x14ac:dyDescent="0.45">
      <c r="A131" s="8"/>
      <c r="E131" s="8"/>
      <c r="U131" s="8"/>
      <c r="V131" s="8"/>
      <c r="W131" s="8"/>
      <c r="X131" s="8"/>
      <c r="Y131" s="8"/>
      <c r="Z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9"/>
      <c r="AP131" s="8"/>
      <c r="AQ131" s="89"/>
      <c r="AR131" s="54">
        <v>54</v>
      </c>
      <c r="AS131" s="12">
        <v>4352634.3024699809</v>
      </c>
      <c r="AT131" s="12">
        <v>27650.692026982819</v>
      </c>
      <c r="AU131" s="12">
        <v>17229.177447277008</v>
      </c>
      <c r="AV131" s="12">
        <v>10421.51457970581</v>
      </c>
      <c r="AW131" s="12">
        <v>4342212.787890275</v>
      </c>
      <c r="AX131" s="7"/>
      <c r="AY131" s="7">
        <v>54</v>
      </c>
      <c r="AZ131" s="12">
        <v>2000000</v>
      </c>
      <c r="BA131" s="12">
        <v>11666.666666666668</v>
      </c>
      <c r="BB131" s="12">
        <v>11666.666666666668</v>
      </c>
      <c r="BC131" s="12">
        <v>0</v>
      </c>
      <c r="BD131" s="12">
        <v>2000000</v>
      </c>
      <c r="BE131" s="104"/>
      <c r="BF131" s="104"/>
      <c r="BG131" s="104"/>
    </row>
    <row r="132" spans="1:59" ht="20.25" customHeight="1" x14ac:dyDescent="0.45">
      <c r="A132" s="8"/>
      <c r="E132" s="8"/>
      <c r="U132" s="8"/>
      <c r="V132" s="8"/>
      <c r="W132" s="8"/>
      <c r="X132" s="8"/>
      <c r="Y132" s="8"/>
      <c r="Z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9"/>
      <c r="AP132" s="8"/>
      <c r="AQ132" s="89"/>
      <c r="AR132" s="54">
        <v>55</v>
      </c>
      <c r="AS132" s="12">
        <v>4342212.787890275</v>
      </c>
      <c r="AT132" s="12">
        <v>27650.692026982819</v>
      </c>
      <c r="AU132" s="12">
        <v>17187.925618732341</v>
      </c>
      <c r="AV132" s="12">
        <v>10462.766408250478</v>
      </c>
      <c r="AW132" s="12">
        <v>4331750.0214820243</v>
      </c>
      <c r="AX132" s="7"/>
      <c r="AY132" s="7">
        <v>55</v>
      </c>
      <c r="AZ132" s="12">
        <v>2000000</v>
      </c>
      <c r="BA132" s="12">
        <v>11666.666666666668</v>
      </c>
      <c r="BB132" s="12">
        <v>11666.666666666668</v>
      </c>
      <c r="BC132" s="12">
        <v>0</v>
      </c>
      <c r="BD132" s="12">
        <v>2000000</v>
      </c>
      <c r="BE132" s="104"/>
      <c r="BF132" s="104"/>
      <c r="BG132" s="104"/>
    </row>
    <row r="133" spans="1:59" ht="20.25" customHeight="1" x14ac:dyDescent="0.45">
      <c r="A133" s="8"/>
      <c r="E133" s="8"/>
      <c r="U133" s="8"/>
      <c r="V133" s="8"/>
      <c r="W133" s="8"/>
      <c r="X133" s="8"/>
      <c r="Y133" s="8"/>
      <c r="Z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9"/>
      <c r="AP133" s="8"/>
      <c r="AQ133" s="89"/>
      <c r="AR133" s="54">
        <v>56</v>
      </c>
      <c r="AS133" s="12">
        <v>4331750.0214820243</v>
      </c>
      <c r="AT133" s="12">
        <v>27650.692026982819</v>
      </c>
      <c r="AU133" s="12">
        <v>17146.510501699682</v>
      </c>
      <c r="AV133" s="12">
        <v>10504.181525283137</v>
      </c>
      <c r="AW133" s="12">
        <v>4321245.8399567408</v>
      </c>
      <c r="AX133" s="7"/>
      <c r="AY133" s="7">
        <v>56</v>
      </c>
      <c r="AZ133" s="12">
        <v>2000000</v>
      </c>
      <c r="BA133" s="12">
        <v>11666.666666666668</v>
      </c>
      <c r="BB133" s="12">
        <v>11666.666666666668</v>
      </c>
      <c r="BC133" s="12">
        <v>0</v>
      </c>
      <c r="BD133" s="12">
        <v>2000000</v>
      </c>
      <c r="BE133" s="104"/>
      <c r="BF133" s="104"/>
      <c r="BG133" s="104"/>
    </row>
    <row r="134" spans="1:59" ht="20.25" customHeight="1" x14ac:dyDescent="0.45">
      <c r="A134" s="8"/>
      <c r="E134" s="8"/>
      <c r="U134" s="8"/>
      <c r="V134" s="8"/>
      <c r="W134" s="8"/>
      <c r="X134" s="8"/>
      <c r="Y134" s="8"/>
      <c r="Z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9"/>
      <c r="AP134" s="8"/>
      <c r="AQ134" s="89"/>
      <c r="AR134" s="54">
        <v>57</v>
      </c>
      <c r="AS134" s="12">
        <v>4321245.8399567408</v>
      </c>
      <c r="AT134" s="12">
        <v>27650.692026982819</v>
      </c>
      <c r="AU134" s="12">
        <v>17104.931449828768</v>
      </c>
      <c r="AV134" s="12">
        <v>10545.760577154051</v>
      </c>
      <c r="AW134" s="12">
        <v>4310700.0793795865</v>
      </c>
      <c r="AX134" s="7"/>
      <c r="AY134" s="7">
        <v>57</v>
      </c>
      <c r="AZ134" s="12">
        <v>2000000</v>
      </c>
      <c r="BA134" s="12">
        <v>11666.666666666668</v>
      </c>
      <c r="BB134" s="12">
        <v>11666.666666666668</v>
      </c>
      <c r="BC134" s="12">
        <v>0</v>
      </c>
      <c r="BD134" s="12">
        <v>2000000</v>
      </c>
      <c r="BE134" s="104"/>
      <c r="BF134" s="104"/>
      <c r="BG134" s="104"/>
    </row>
    <row r="135" spans="1:59" ht="20.25" customHeight="1" x14ac:dyDescent="0.45">
      <c r="A135" s="8"/>
      <c r="E135" s="8"/>
      <c r="U135" s="8"/>
      <c r="V135" s="8"/>
      <c r="W135" s="8"/>
      <c r="X135" s="8"/>
      <c r="Y135" s="8"/>
      <c r="Z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9"/>
      <c r="AP135" s="8"/>
      <c r="AQ135" s="89"/>
      <c r="AR135" s="54">
        <v>58</v>
      </c>
      <c r="AS135" s="12">
        <v>4310700.0793795865</v>
      </c>
      <c r="AT135" s="12">
        <v>27650.692026982819</v>
      </c>
      <c r="AU135" s="12">
        <v>17063.187814210865</v>
      </c>
      <c r="AV135" s="12">
        <v>10587.504212771953</v>
      </c>
      <c r="AW135" s="12">
        <v>4300112.575166815</v>
      </c>
      <c r="AX135" s="7"/>
      <c r="AY135" s="7">
        <v>58</v>
      </c>
      <c r="AZ135" s="12">
        <v>2000000</v>
      </c>
      <c r="BA135" s="12">
        <v>11666.666666666668</v>
      </c>
      <c r="BB135" s="12">
        <v>11666.666666666668</v>
      </c>
      <c r="BC135" s="12">
        <v>0</v>
      </c>
      <c r="BD135" s="12">
        <v>2000000</v>
      </c>
      <c r="BE135" s="104"/>
      <c r="BF135" s="104"/>
      <c r="BG135" s="104"/>
    </row>
    <row r="136" spans="1:59" ht="20.25" customHeight="1" x14ac:dyDescent="0.45">
      <c r="A136" s="8"/>
      <c r="E136" s="8"/>
      <c r="U136" s="8"/>
      <c r="V136" s="8"/>
      <c r="W136" s="8"/>
      <c r="X136" s="8"/>
      <c r="Y136" s="8"/>
      <c r="Z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9"/>
      <c r="AP136" s="8"/>
      <c r="AQ136" s="89"/>
      <c r="AR136" s="54">
        <v>59</v>
      </c>
      <c r="AS136" s="12">
        <v>4300112.575166815</v>
      </c>
      <c r="AT136" s="12">
        <v>27650.692026982819</v>
      </c>
      <c r="AU136" s="12">
        <v>17021.278943368645</v>
      </c>
      <c r="AV136" s="12">
        <v>10629.413083614174</v>
      </c>
      <c r="AW136" s="12">
        <v>4289483.1620832011</v>
      </c>
      <c r="AX136" s="7"/>
      <c r="AY136" s="7">
        <v>59</v>
      </c>
      <c r="AZ136" s="12">
        <v>2000000</v>
      </c>
      <c r="BA136" s="12">
        <v>11666.666666666668</v>
      </c>
      <c r="BB136" s="12">
        <v>11666.666666666668</v>
      </c>
      <c r="BC136" s="12">
        <v>0</v>
      </c>
      <c r="BD136" s="12">
        <v>2000000</v>
      </c>
      <c r="BE136" s="104"/>
      <c r="BF136" s="104"/>
      <c r="BG136" s="104"/>
    </row>
    <row r="137" spans="1:59" ht="20.25" customHeight="1" x14ac:dyDescent="0.45">
      <c r="A137" s="8"/>
      <c r="E137" s="8"/>
      <c r="U137" s="8"/>
      <c r="V137" s="8"/>
      <c r="W137" s="8"/>
      <c r="X137" s="8"/>
      <c r="Y137" s="8"/>
      <c r="Z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9"/>
      <c r="AP137" s="8"/>
      <c r="AQ137" s="89"/>
      <c r="AR137" s="54">
        <v>60</v>
      </c>
      <c r="AS137" s="12">
        <v>4289483.1620832011</v>
      </c>
      <c r="AT137" s="12">
        <v>27650.692026982819</v>
      </c>
      <c r="AU137" s="12">
        <v>16979.204183246005</v>
      </c>
      <c r="AV137" s="12">
        <v>10671.487843736813</v>
      </c>
      <c r="AW137" s="12">
        <v>4278811.6742394641</v>
      </c>
      <c r="AX137" s="7"/>
      <c r="AY137" s="7">
        <v>60</v>
      </c>
      <c r="AZ137" s="12">
        <v>2000000</v>
      </c>
      <c r="BA137" s="12">
        <v>11666.666666666668</v>
      </c>
      <c r="BB137" s="12">
        <v>11666.666666666668</v>
      </c>
      <c r="BC137" s="12">
        <v>0</v>
      </c>
      <c r="BD137" s="12">
        <v>2000000</v>
      </c>
      <c r="BE137" s="104"/>
      <c r="BF137" s="104"/>
      <c r="BG137" s="104"/>
    </row>
    <row r="138" spans="1:59" ht="20.25" customHeight="1" x14ac:dyDescent="0.45">
      <c r="A138" s="8"/>
      <c r="E138" s="8"/>
      <c r="U138" s="8"/>
      <c r="V138" s="8"/>
      <c r="W138" s="8"/>
      <c r="X138" s="8"/>
      <c r="Y138" s="8"/>
      <c r="Z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9"/>
      <c r="AP138" s="8"/>
      <c r="AQ138" s="89"/>
      <c r="AR138" s="60"/>
      <c r="AS138" s="61"/>
      <c r="AT138" s="62" t="s">
        <v>527</v>
      </c>
      <c r="AU138" s="63">
        <v>206491.21045010368</v>
      </c>
      <c r="AV138" s="63">
        <v>125317.09387369013</v>
      </c>
      <c r="AW138" s="61"/>
      <c r="AX138" s="64"/>
      <c r="AY138" s="60"/>
      <c r="AZ138" s="61"/>
      <c r="BA138" s="62" t="s">
        <v>527</v>
      </c>
      <c r="BB138" s="63">
        <v>140000.00000000003</v>
      </c>
      <c r="BC138" s="63">
        <v>0</v>
      </c>
      <c r="BD138" s="61"/>
      <c r="BE138" s="104"/>
      <c r="BF138" s="104"/>
      <c r="BG138" s="104"/>
    </row>
    <row r="139" spans="1:59" ht="20.25" customHeight="1" x14ac:dyDescent="0.45">
      <c r="A139" s="8"/>
      <c r="E139" s="8"/>
      <c r="U139" s="8"/>
      <c r="V139" s="8"/>
      <c r="W139" s="8"/>
      <c r="X139" s="8"/>
      <c r="Y139" s="8"/>
      <c r="Z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9"/>
      <c r="AP139" s="8"/>
      <c r="AQ139" s="89"/>
      <c r="AR139" s="54">
        <v>61</v>
      </c>
      <c r="AS139" s="12">
        <v>4278811.6742394641</v>
      </c>
      <c r="AT139" s="12">
        <v>27650.692026982819</v>
      </c>
      <c r="AU139" s="12">
        <v>16936.962877197879</v>
      </c>
      <c r="AV139" s="12">
        <v>10713.72914978494</v>
      </c>
      <c r="AW139" s="12">
        <v>4268097.9450896792</v>
      </c>
      <c r="AX139" s="7"/>
      <c r="AY139" s="7">
        <v>61</v>
      </c>
      <c r="AZ139" s="12">
        <v>2000000</v>
      </c>
      <c r="BA139" s="12">
        <v>11666.666666666668</v>
      </c>
      <c r="BB139" s="12">
        <v>11666.666666666668</v>
      </c>
      <c r="BC139" s="12">
        <v>0</v>
      </c>
      <c r="BD139" s="12">
        <v>2000000</v>
      </c>
      <c r="BE139" s="104"/>
      <c r="BF139" s="104"/>
      <c r="BG139" s="104"/>
    </row>
    <row r="140" spans="1:59" ht="20.25" customHeight="1" x14ac:dyDescent="0.45">
      <c r="A140" s="8"/>
      <c r="E140" s="8"/>
      <c r="U140" s="8"/>
      <c r="V140" s="8"/>
      <c r="W140" s="8"/>
      <c r="X140" s="8"/>
      <c r="Y140" s="8"/>
      <c r="Z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9"/>
      <c r="AP140" s="8"/>
      <c r="AQ140" s="89"/>
      <c r="AR140" s="54">
        <v>62</v>
      </c>
      <c r="AS140" s="12">
        <v>4268097.9450896792</v>
      </c>
      <c r="AT140" s="12">
        <v>27650.692026982819</v>
      </c>
      <c r="AU140" s="12">
        <v>16894.554365979981</v>
      </c>
      <c r="AV140" s="12">
        <v>10756.137661002838</v>
      </c>
      <c r="AW140" s="12">
        <v>4257341.8074286766</v>
      </c>
      <c r="AX140" s="7"/>
      <c r="AY140" s="7">
        <v>62</v>
      </c>
      <c r="AZ140" s="12">
        <v>2000000</v>
      </c>
      <c r="BA140" s="12">
        <v>11666.666666666668</v>
      </c>
      <c r="BB140" s="12">
        <v>11666.666666666668</v>
      </c>
      <c r="BC140" s="12">
        <v>0</v>
      </c>
      <c r="BD140" s="12">
        <v>2000000</v>
      </c>
      <c r="BE140" s="104"/>
      <c r="BF140" s="104"/>
      <c r="BG140" s="104"/>
    </row>
    <row r="141" spans="1:59" ht="20.25" customHeight="1" x14ac:dyDescent="0.45">
      <c r="A141" s="8"/>
      <c r="E141" s="8"/>
      <c r="U141" s="8"/>
      <c r="V141" s="8"/>
      <c r="W141" s="8"/>
      <c r="X141" s="8"/>
      <c r="Y141" s="8"/>
      <c r="Z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9"/>
      <c r="AP141" s="8"/>
      <c r="AQ141" s="89"/>
      <c r="AR141" s="54">
        <v>63</v>
      </c>
      <c r="AS141" s="12">
        <v>4257341.8074286766</v>
      </c>
      <c r="AT141" s="12">
        <v>27650.692026982819</v>
      </c>
      <c r="AU141" s="12">
        <v>16851.977987738512</v>
      </c>
      <c r="AV141" s="12">
        <v>10798.714039244307</v>
      </c>
      <c r="AW141" s="12">
        <v>4246543.0933894319</v>
      </c>
      <c r="AX141" s="7"/>
      <c r="AY141" s="7">
        <v>63</v>
      </c>
      <c r="AZ141" s="12">
        <v>2000000</v>
      </c>
      <c r="BA141" s="12">
        <v>11666.666666666668</v>
      </c>
      <c r="BB141" s="12">
        <v>11666.666666666668</v>
      </c>
      <c r="BC141" s="12">
        <v>0</v>
      </c>
      <c r="BD141" s="12">
        <v>2000000</v>
      </c>
      <c r="BE141" s="104"/>
      <c r="BF141" s="104"/>
      <c r="BG141" s="104"/>
    </row>
    <row r="142" spans="1:59" ht="20.25" customHeight="1" x14ac:dyDescent="0.45">
      <c r="A142" s="8"/>
      <c r="E142" s="8"/>
      <c r="U142" s="8"/>
      <c r="V142" s="8"/>
      <c r="W142" s="8"/>
      <c r="X142" s="8"/>
      <c r="Y142" s="8"/>
      <c r="Z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9"/>
      <c r="AP142" s="8"/>
      <c r="AQ142" s="89"/>
      <c r="AR142" s="54">
        <v>64</v>
      </c>
      <c r="AS142" s="12">
        <v>4246543.0933894319</v>
      </c>
      <c r="AT142" s="12">
        <v>27650.692026982819</v>
      </c>
      <c r="AU142" s="12">
        <v>16809.233077999837</v>
      </c>
      <c r="AV142" s="12">
        <v>10841.458948982981</v>
      </c>
      <c r="AW142" s="12">
        <v>4235701.6344404491</v>
      </c>
      <c r="AX142" s="7"/>
      <c r="AY142" s="7">
        <v>64</v>
      </c>
      <c r="AZ142" s="12">
        <v>2000000</v>
      </c>
      <c r="BA142" s="12">
        <v>11666.666666666668</v>
      </c>
      <c r="BB142" s="12">
        <v>11666.666666666668</v>
      </c>
      <c r="BC142" s="12">
        <v>0</v>
      </c>
      <c r="BD142" s="12">
        <v>2000000</v>
      </c>
      <c r="BE142" s="104"/>
      <c r="BF142" s="104"/>
      <c r="BG142" s="104"/>
    </row>
    <row r="143" spans="1:59" ht="20.25" customHeight="1" x14ac:dyDescent="0.45">
      <c r="A143" s="8"/>
      <c r="E143" s="8"/>
      <c r="U143" s="8"/>
      <c r="V143" s="8"/>
      <c r="W143" s="8"/>
      <c r="X143" s="8"/>
      <c r="Y143" s="8"/>
      <c r="Z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9"/>
      <c r="AP143" s="8"/>
      <c r="AQ143" s="89"/>
      <c r="AR143" s="54">
        <v>65</v>
      </c>
      <c r="AS143" s="12">
        <v>4235701.6344404491</v>
      </c>
      <c r="AT143" s="12">
        <v>27650.692026982819</v>
      </c>
      <c r="AU143" s="12">
        <v>16766.318969660111</v>
      </c>
      <c r="AV143" s="12">
        <v>10884.373057322708</v>
      </c>
      <c r="AW143" s="12">
        <v>4224817.2613831265</v>
      </c>
      <c r="AX143" s="7"/>
      <c r="AY143" s="7">
        <v>65</v>
      </c>
      <c r="AZ143" s="12">
        <v>2000000</v>
      </c>
      <c r="BA143" s="12">
        <v>11666.666666666668</v>
      </c>
      <c r="BB143" s="12">
        <v>11666.666666666668</v>
      </c>
      <c r="BC143" s="12">
        <v>0</v>
      </c>
      <c r="BD143" s="12">
        <v>2000000</v>
      </c>
      <c r="BE143" s="104"/>
      <c r="BF143" s="104"/>
      <c r="BG143" s="104"/>
    </row>
    <row r="144" spans="1:59" ht="20.25" customHeight="1" x14ac:dyDescent="0.45">
      <c r="A144" s="8"/>
      <c r="E144" s="8"/>
      <c r="U144" s="8"/>
      <c r="V144" s="8"/>
      <c r="W144" s="8"/>
      <c r="X144" s="8"/>
      <c r="Y144" s="8"/>
      <c r="Z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9"/>
      <c r="AP144" s="8"/>
      <c r="AQ144" s="89"/>
      <c r="AR144" s="54">
        <v>66</v>
      </c>
      <c r="AS144" s="12">
        <v>4224817.2613831265</v>
      </c>
      <c r="AT144" s="12">
        <v>27650.692026982819</v>
      </c>
      <c r="AU144" s="12">
        <v>16723.234992974878</v>
      </c>
      <c r="AV144" s="12">
        <v>10927.457034007941</v>
      </c>
      <c r="AW144" s="12">
        <v>4213889.8043491188</v>
      </c>
      <c r="AX144" s="7"/>
      <c r="AY144" s="7">
        <v>66</v>
      </c>
      <c r="AZ144" s="12">
        <v>2000000</v>
      </c>
      <c r="BA144" s="12">
        <v>11666.666666666668</v>
      </c>
      <c r="BB144" s="12">
        <v>11666.666666666668</v>
      </c>
      <c r="BC144" s="12">
        <v>0</v>
      </c>
      <c r="BD144" s="12">
        <v>2000000</v>
      </c>
      <c r="BE144" s="104"/>
      <c r="BF144" s="104"/>
      <c r="BG144" s="104"/>
    </row>
    <row r="145" spans="1:59" ht="20.25" customHeight="1" x14ac:dyDescent="0.45">
      <c r="A145" s="8"/>
      <c r="E145" s="8"/>
      <c r="U145" s="8"/>
      <c r="V145" s="8"/>
      <c r="W145" s="8"/>
      <c r="X145" s="8"/>
      <c r="Y145" s="8"/>
      <c r="Z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9"/>
      <c r="AP145" s="8"/>
      <c r="AQ145" s="89"/>
      <c r="AR145" s="54">
        <v>67</v>
      </c>
      <c r="AS145" s="12">
        <v>4213889.8043491188</v>
      </c>
      <c r="AT145" s="12">
        <v>27650.692026982819</v>
      </c>
      <c r="AU145" s="12">
        <v>16679.980475548597</v>
      </c>
      <c r="AV145" s="12">
        <v>10970.711551434222</v>
      </c>
      <c r="AW145" s="12">
        <v>4202919.0927976845</v>
      </c>
      <c r="AX145" s="7"/>
      <c r="AY145" s="7">
        <v>67</v>
      </c>
      <c r="AZ145" s="12">
        <v>2000000</v>
      </c>
      <c r="BA145" s="12">
        <v>11666.666666666668</v>
      </c>
      <c r="BB145" s="12">
        <v>11666.666666666668</v>
      </c>
      <c r="BC145" s="12">
        <v>0</v>
      </c>
      <c r="BD145" s="12">
        <v>2000000</v>
      </c>
      <c r="BE145" s="104"/>
      <c r="BF145" s="104"/>
      <c r="BG145" s="104"/>
    </row>
    <row r="146" spans="1:59" ht="20.25" customHeight="1" x14ac:dyDescent="0.45">
      <c r="A146" s="8"/>
      <c r="E146" s="8"/>
      <c r="U146" s="8"/>
      <c r="V146" s="8"/>
      <c r="W146" s="8"/>
      <c r="X146" s="8"/>
      <c r="Y146" s="8"/>
      <c r="Z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9"/>
      <c r="AP146" s="8"/>
      <c r="AQ146" s="89"/>
      <c r="AR146" s="54">
        <v>68</v>
      </c>
      <c r="AS146" s="12">
        <v>4202919.0927976845</v>
      </c>
      <c r="AT146" s="12">
        <v>27650.692026982819</v>
      </c>
      <c r="AU146" s="12">
        <v>16636.55474232417</v>
      </c>
      <c r="AV146" s="12">
        <v>11014.137284658649</v>
      </c>
      <c r="AW146" s="12">
        <v>4191904.9555130256</v>
      </c>
      <c r="AX146" s="7"/>
      <c r="AY146" s="7">
        <v>68</v>
      </c>
      <c r="AZ146" s="12">
        <v>2000000</v>
      </c>
      <c r="BA146" s="12">
        <v>11666.666666666668</v>
      </c>
      <c r="BB146" s="12">
        <v>11666.666666666668</v>
      </c>
      <c r="BC146" s="12">
        <v>0</v>
      </c>
      <c r="BD146" s="12">
        <v>2000000</v>
      </c>
      <c r="BE146" s="104"/>
      <c r="BF146" s="104"/>
      <c r="BG146" s="104"/>
    </row>
    <row r="147" spans="1:59" ht="20.25" customHeight="1" x14ac:dyDescent="0.45">
      <c r="A147" s="8"/>
      <c r="E147" s="8"/>
      <c r="U147" s="8"/>
      <c r="V147" s="8"/>
      <c r="W147" s="8"/>
      <c r="X147" s="8"/>
      <c r="Y147" s="8"/>
      <c r="Z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9"/>
      <c r="AP147" s="8"/>
      <c r="AQ147" s="89"/>
      <c r="AR147" s="54">
        <v>69</v>
      </c>
      <c r="AS147" s="12">
        <v>4191904.9555130256</v>
      </c>
      <c r="AT147" s="12">
        <v>27650.692026982819</v>
      </c>
      <c r="AU147" s="12">
        <v>16592.957115572393</v>
      </c>
      <c r="AV147" s="12">
        <v>11057.734911410425</v>
      </c>
      <c r="AW147" s="12">
        <v>4180847.220601615</v>
      </c>
      <c r="AX147" s="7"/>
      <c r="AY147" s="7">
        <v>69</v>
      </c>
      <c r="AZ147" s="12">
        <v>2000000</v>
      </c>
      <c r="BA147" s="12">
        <v>11666.666666666668</v>
      </c>
      <c r="BB147" s="12">
        <v>11666.666666666668</v>
      </c>
      <c r="BC147" s="12">
        <v>0</v>
      </c>
      <c r="BD147" s="12">
        <v>2000000</v>
      </c>
      <c r="BE147" s="104"/>
      <c r="BF147" s="104"/>
      <c r="BG147" s="104"/>
    </row>
    <row r="148" spans="1:59" ht="20.25" customHeight="1" x14ac:dyDescent="0.45">
      <c r="A148" s="8"/>
      <c r="E148" s="8"/>
      <c r="U148" s="8"/>
      <c r="V148" s="8"/>
      <c r="W148" s="8"/>
      <c r="X148" s="8"/>
      <c r="Y148" s="8"/>
      <c r="Z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9"/>
      <c r="AP148" s="8"/>
      <c r="AQ148" s="89"/>
      <c r="AR148" s="54">
        <v>70</v>
      </c>
      <c r="AS148" s="12">
        <v>4180847.220601615</v>
      </c>
      <c r="AT148" s="12">
        <v>27650.692026982819</v>
      </c>
      <c r="AU148" s="12">
        <v>16549.186914881393</v>
      </c>
      <c r="AV148" s="12">
        <v>11101.505112101426</v>
      </c>
      <c r="AW148" s="12">
        <v>4169745.7154895137</v>
      </c>
      <c r="AX148" s="7"/>
      <c r="AY148" s="7">
        <v>70</v>
      </c>
      <c r="AZ148" s="12">
        <v>2000000</v>
      </c>
      <c r="BA148" s="12">
        <v>11666.666666666668</v>
      </c>
      <c r="BB148" s="12">
        <v>11666.666666666668</v>
      </c>
      <c r="BC148" s="12">
        <v>0</v>
      </c>
      <c r="BD148" s="12">
        <v>2000000</v>
      </c>
      <c r="BE148" s="104"/>
      <c r="BF148" s="104"/>
      <c r="BG148" s="104"/>
    </row>
    <row r="149" spans="1:59" ht="20.25" customHeight="1" x14ac:dyDescent="0.45">
      <c r="A149" s="8"/>
      <c r="E149" s="8"/>
      <c r="U149" s="8"/>
      <c r="V149" s="8"/>
      <c r="W149" s="8"/>
      <c r="X149" s="8"/>
      <c r="Y149" s="8"/>
      <c r="Z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9"/>
      <c r="AP149" s="8"/>
      <c r="AQ149" s="89"/>
      <c r="AR149" s="54">
        <v>71</v>
      </c>
      <c r="AS149" s="12">
        <v>4169745.7154895137</v>
      </c>
      <c r="AT149" s="12">
        <v>27650.692026982819</v>
      </c>
      <c r="AU149" s="12">
        <v>16505.243457145993</v>
      </c>
      <c r="AV149" s="12">
        <v>11145.448569836826</v>
      </c>
      <c r="AW149" s="12">
        <v>4158600.2669196767</v>
      </c>
      <c r="AX149" s="7"/>
      <c r="AY149" s="7">
        <v>71</v>
      </c>
      <c r="AZ149" s="12">
        <v>2000000</v>
      </c>
      <c r="BA149" s="12">
        <v>11666.666666666668</v>
      </c>
      <c r="BB149" s="12">
        <v>11666.666666666668</v>
      </c>
      <c r="BC149" s="12">
        <v>0</v>
      </c>
      <c r="BD149" s="12">
        <v>2000000</v>
      </c>
      <c r="BE149" s="104"/>
      <c r="BF149" s="104"/>
      <c r="BG149" s="104"/>
    </row>
    <row r="150" spans="1:59" ht="20.25" customHeight="1" x14ac:dyDescent="0.45">
      <c r="A150" s="8"/>
      <c r="E150" s="8"/>
      <c r="U150" s="8"/>
      <c r="V150" s="8"/>
      <c r="W150" s="8"/>
      <c r="X150" s="8"/>
      <c r="Y150" s="8"/>
      <c r="Z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9"/>
      <c r="AP150" s="8"/>
      <c r="AQ150" s="89"/>
      <c r="AR150" s="54">
        <v>72</v>
      </c>
      <c r="AS150" s="12">
        <v>4158600.2669196767</v>
      </c>
      <c r="AT150" s="12">
        <v>27650.692026982819</v>
      </c>
      <c r="AU150" s="12">
        <v>16461.126056557056</v>
      </c>
      <c r="AV150" s="12">
        <v>11189.565970425763</v>
      </c>
      <c r="AW150" s="12">
        <v>4147410.7009492507</v>
      </c>
      <c r="AX150" s="7"/>
      <c r="AY150" s="7">
        <v>72</v>
      </c>
      <c r="AZ150" s="12">
        <v>2000000</v>
      </c>
      <c r="BA150" s="12">
        <v>11666.666666666668</v>
      </c>
      <c r="BB150" s="12">
        <v>11666.666666666668</v>
      </c>
      <c r="BC150" s="12">
        <v>0</v>
      </c>
      <c r="BD150" s="12">
        <v>2000000</v>
      </c>
      <c r="BE150" s="104"/>
      <c r="BF150" s="104"/>
      <c r="BG150" s="104"/>
    </row>
    <row r="151" spans="1:59" ht="20.25" customHeight="1" x14ac:dyDescent="0.45">
      <c r="A151" s="8"/>
      <c r="E151" s="8"/>
      <c r="U151" s="8"/>
      <c r="V151" s="8"/>
      <c r="W151" s="8"/>
      <c r="X151" s="8"/>
      <c r="Y151" s="8"/>
      <c r="Z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9"/>
      <c r="AP151" s="8"/>
      <c r="AQ151" s="89"/>
      <c r="AR151" s="60"/>
      <c r="AS151" s="61"/>
      <c r="AT151" s="62" t="s">
        <v>527</v>
      </c>
      <c r="AU151" s="63">
        <v>200407.33103358079</v>
      </c>
      <c r="AV151" s="63">
        <v>131400.97329021303</v>
      </c>
      <c r="AW151" s="61"/>
      <c r="AX151" s="64"/>
      <c r="AY151" s="60"/>
      <c r="AZ151" s="61"/>
      <c r="BA151" s="62" t="s">
        <v>527</v>
      </c>
      <c r="BB151" s="63">
        <v>140000.00000000003</v>
      </c>
      <c r="BC151" s="63">
        <v>0</v>
      </c>
      <c r="BD151" s="61"/>
      <c r="BE151" s="104"/>
      <c r="BF151" s="104"/>
      <c r="BG151" s="104"/>
    </row>
    <row r="152" spans="1:59" ht="20.25" customHeight="1" x14ac:dyDescent="0.45">
      <c r="A152" s="8"/>
      <c r="E152" s="8"/>
      <c r="U152" s="8"/>
      <c r="V152" s="8"/>
      <c r="W152" s="8"/>
      <c r="X152" s="8"/>
      <c r="Y152" s="8"/>
      <c r="Z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9"/>
      <c r="AP152" s="8"/>
      <c r="AQ152" s="89"/>
      <c r="AR152" s="54">
        <v>73</v>
      </c>
      <c r="AS152" s="12">
        <v>4147410.7009492507</v>
      </c>
      <c r="AT152" s="12">
        <v>27650.692026982819</v>
      </c>
      <c r="AU152" s="12">
        <v>16416.834024590786</v>
      </c>
      <c r="AV152" s="12">
        <v>11233.858002392033</v>
      </c>
      <c r="AW152" s="12">
        <v>4136176.8429468586</v>
      </c>
      <c r="AX152" s="7"/>
      <c r="AY152" s="7">
        <v>73</v>
      </c>
      <c r="AZ152" s="12">
        <v>2000000</v>
      </c>
      <c r="BA152" s="12">
        <v>11666.666666666668</v>
      </c>
      <c r="BB152" s="12">
        <v>11666.666666666668</v>
      </c>
      <c r="BC152" s="12">
        <v>0</v>
      </c>
      <c r="BD152" s="12">
        <v>2000000</v>
      </c>
      <c r="BE152" s="104"/>
      <c r="BF152" s="104"/>
      <c r="BG152" s="104"/>
    </row>
    <row r="153" spans="1:59" ht="20.25" customHeight="1" x14ac:dyDescent="0.45">
      <c r="A153" s="8"/>
      <c r="E153" s="8"/>
      <c r="U153" s="8"/>
      <c r="V153" s="8"/>
      <c r="W153" s="8"/>
      <c r="X153" s="8"/>
      <c r="Y153" s="8"/>
      <c r="Z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9"/>
      <c r="AP153" s="8"/>
      <c r="AQ153" s="89"/>
      <c r="AR153" s="54">
        <v>74</v>
      </c>
      <c r="AS153" s="12">
        <v>4136176.8429468586</v>
      </c>
      <c r="AT153" s="12">
        <v>27650.692026982819</v>
      </c>
      <c r="AU153" s="12">
        <v>16372.366669997984</v>
      </c>
      <c r="AV153" s="12">
        <v>11278.325356984835</v>
      </c>
      <c r="AW153" s="12">
        <v>4124898.5175898736</v>
      </c>
      <c r="AX153" s="7"/>
      <c r="AY153" s="7">
        <v>74</v>
      </c>
      <c r="AZ153" s="12">
        <v>2000000</v>
      </c>
      <c r="BA153" s="12">
        <v>11666.666666666668</v>
      </c>
      <c r="BB153" s="12">
        <v>11666.666666666668</v>
      </c>
      <c r="BC153" s="12">
        <v>0</v>
      </c>
      <c r="BD153" s="12">
        <v>2000000</v>
      </c>
      <c r="BE153" s="104"/>
      <c r="BF153" s="104"/>
      <c r="BG153" s="104"/>
    </row>
    <row r="154" spans="1:59" ht="20.25" customHeight="1" x14ac:dyDescent="0.45">
      <c r="A154" s="8"/>
      <c r="E154" s="8"/>
      <c r="U154" s="8"/>
      <c r="V154" s="8"/>
      <c r="W154" s="8"/>
      <c r="X154" s="8"/>
      <c r="Y154" s="8"/>
      <c r="Z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9"/>
      <c r="AP154" s="8"/>
      <c r="AQ154" s="89"/>
      <c r="AR154" s="54">
        <v>75</v>
      </c>
      <c r="AS154" s="12">
        <v>4124898.5175898736</v>
      </c>
      <c r="AT154" s="12">
        <v>27650.692026982819</v>
      </c>
      <c r="AU154" s="12">
        <v>16327.723298793251</v>
      </c>
      <c r="AV154" s="12">
        <v>11322.968728189568</v>
      </c>
      <c r="AW154" s="12">
        <v>4113575.5488616843</v>
      </c>
      <c r="AX154" s="7"/>
      <c r="AY154" s="7">
        <v>75</v>
      </c>
      <c r="AZ154" s="12">
        <v>2000000</v>
      </c>
      <c r="BA154" s="12">
        <v>11666.666666666668</v>
      </c>
      <c r="BB154" s="12">
        <v>11666.666666666668</v>
      </c>
      <c r="BC154" s="12">
        <v>0</v>
      </c>
      <c r="BD154" s="12">
        <v>2000000</v>
      </c>
      <c r="BE154" s="104"/>
      <c r="BF154" s="104"/>
      <c r="BG154" s="104"/>
    </row>
    <row r="155" spans="1:59" ht="20.25" customHeight="1" x14ac:dyDescent="0.45">
      <c r="A155" s="8"/>
      <c r="E155" s="8"/>
      <c r="U155" s="8"/>
      <c r="V155" s="8"/>
      <c r="W155" s="8"/>
      <c r="X155" s="8"/>
      <c r="Y155" s="8"/>
      <c r="Z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9"/>
      <c r="AP155" s="8"/>
      <c r="AQ155" s="89"/>
      <c r="AR155" s="54">
        <v>76</v>
      </c>
      <c r="AS155" s="12">
        <v>4113575.5488616843</v>
      </c>
      <c r="AT155" s="12">
        <v>27650.692026982819</v>
      </c>
      <c r="AU155" s="12">
        <v>16282.903214244168</v>
      </c>
      <c r="AV155" s="12">
        <v>11367.78881273865</v>
      </c>
      <c r="AW155" s="12">
        <v>4102207.7600489454</v>
      </c>
      <c r="AX155" s="7"/>
      <c r="AY155" s="7">
        <v>76</v>
      </c>
      <c r="AZ155" s="12">
        <v>2000000</v>
      </c>
      <c r="BA155" s="12">
        <v>11666.666666666668</v>
      </c>
      <c r="BB155" s="12">
        <v>11666.666666666668</v>
      </c>
      <c r="BC155" s="12">
        <v>0</v>
      </c>
      <c r="BD155" s="12">
        <v>2000000</v>
      </c>
      <c r="BE155" s="104"/>
      <c r="BF155" s="104"/>
      <c r="BG155" s="104"/>
    </row>
    <row r="156" spans="1:59" ht="20.25" customHeight="1" x14ac:dyDescent="0.45">
      <c r="A156" s="8"/>
      <c r="E156" s="8"/>
      <c r="U156" s="8"/>
      <c r="V156" s="8"/>
      <c r="W156" s="8"/>
      <c r="X156" s="8"/>
      <c r="Y156" s="8"/>
      <c r="Z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9"/>
      <c r="AP156" s="8"/>
      <c r="AQ156" s="89"/>
      <c r="AR156" s="54">
        <v>77</v>
      </c>
      <c r="AS156" s="12">
        <v>4102207.7600489454</v>
      </c>
      <c r="AT156" s="12">
        <v>27650.692026982819</v>
      </c>
      <c r="AU156" s="12">
        <v>16237.90571686041</v>
      </c>
      <c r="AV156" s="12">
        <v>11412.786310122408</v>
      </c>
      <c r="AW156" s="12">
        <v>4090794.9737388231</v>
      </c>
      <c r="AX156" s="7"/>
      <c r="AY156" s="7">
        <v>77</v>
      </c>
      <c r="AZ156" s="12">
        <v>2000000</v>
      </c>
      <c r="BA156" s="12">
        <v>11666.666666666668</v>
      </c>
      <c r="BB156" s="12">
        <v>11666.666666666668</v>
      </c>
      <c r="BC156" s="12">
        <v>0</v>
      </c>
      <c r="BD156" s="12">
        <v>2000000</v>
      </c>
      <c r="BE156" s="104"/>
      <c r="BF156" s="104"/>
      <c r="BG156" s="104"/>
    </row>
    <row r="157" spans="1:59" ht="20.25" customHeight="1" x14ac:dyDescent="0.45">
      <c r="A157" s="8"/>
      <c r="E157" s="8"/>
      <c r="U157" s="8"/>
      <c r="V157" s="8"/>
      <c r="W157" s="8"/>
      <c r="X157" s="8"/>
      <c r="Y157" s="8"/>
      <c r="Z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9"/>
      <c r="AP157" s="8"/>
      <c r="AQ157" s="89"/>
      <c r="AR157" s="54">
        <v>78</v>
      </c>
      <c r="AS157" s="12">
        <v>4090794.9737388231</v>
      </c>
      <c r="AT157" s="12">
        <v>27650.692026982819</v>
      </c>
      <c r="AU157" s="12">
        <v>16192.730104382843</v>
      </c>
      <c r="AV157" s="12">
        <v>11457.961922599976</v>
      </c>
      <c r="AW157" s="12">
        <v>4079337.0118162232</v>
      </c>
      <c r="AX157" s="7"/>
      <c r="AY157" s="7">
        <v>78</v>
      </c>
      <c r="AZ157" s="12">
        <v>2000000</v>
      </c>
      <c r="BA157" s="12">
        <v>11666.666666666668</v>
      </c>
      <c r="BB157" s="12">
        <v>11666.666666666668</v>
      </c>
      <c r="BC157" s="12">
        <v>0</v>
      </c>
      <c r="BD157" s="12">
        <v>2000000</v>
      </c>
      <c r="BE157" s="104"/>
      <c r="BF157" s="104"/>
      <c r="BG157" s="104"/>
    </row>
    <row r="158" spans="1:59" ht="20.25" customHeight="1" x14ac:dyDescent="0.45">
      <c r="A158" s="8"/>
      <c r="E158" s="8"/>
      <c r="U158" s="8"/>
      <c r="V158" s="8"/>
      <c r="W158" s="8"/>
      <c r="X158" s="8"/>
      <c r="Y158" s="8"/>
      <c r="Z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9"/>
      <c r="AP158" s="8"/>
      <c r="AQ158" s="89"/>
      <c r="AR158" s="54">
        <v>79</v>
      </c>
      <c r="AS158" s="12">
        <v>4079337.0118162232</v>
      </c>
      <c r="AT158" s="12">
        <v>27650.692026982819</v>
      </c>
      <c r="AU158" s="12">
        <v>16147.375671772552</v>
      </c>
      <c r="AV158" s="12">
        <v>11503.316355210267</v>
      </c>
      <c r="AW158" s="12">
        <v>4067833.6954610129</v>
      </c>
      <c r="AX158" s="7"/>
      <c r="AY158" s="7">
        <v>79</v>
      </c>
      <c r="AZ158" s="12">
        <v>2000000</v>
      </c>
      <c r="BA158" s="12">
        <v>11666.666666666668</v>
      </c>
      <c r="BB158" s="12">
        <v>11666.666666666668</v>
      </c>
      <c r="BC158" s="12">
        <v>0</v>
      </c>
      <c r="BD158" s="12">
        <v>2000000</v>
      </c>
      <c r="BE158" s="104"/>
      <c r="BF158" s="104"/>
      <c r="BG158" s="104"/>
    </row>
    <row r="159" spans="1:59" ht="20.25" customHeight="1" x14ac:dyDescent="0.45">
      <c r="A159" s="8"/>
      <c r="E159" s="8"/>
      <c r="U159" s="8"/>
      <c r="V159" s="8"/>
      <c r="W159" s="8"/>
      <c r="X159" s="8"/>
      <c r="Y159" s="8"/>
      <c r="Z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9"/>
      <c r="AP159" s="8"/>
      <c r="AQ159" s="89"/>
      <c r="AR159" s="54">
        <v>80</v>
      </c>
      <c r="AS159" s="12">
        <v>4067833.6954610129</v>
      </c>
      <c r="AT159" s="12">
        <v>27650.692026982819</v>
      </c>
      <c r="AU159" s="12">
        <v>16101.841711199844</v>
      </c>
      <c r="AV159" s="12">
        <v>11548.850315782975</v>
      </c>
      <c r="AW159" s="12">
        <v>4056284.8451452297</v>
      </c>
      <c r="AX159" s="7"/>
      <c r="AY159" s="7">
        <v>80</v>
      </c>
      <c r="AZ159" s="12">
        <v>2000000</v>
      </c>
      <c r="BA159" s="12">
        <v>11666.666666666668</v>
      </c>
      <c r="BB159" s="12">
        <v>11666.666666666668</v>
      </c>
      <c r="BC159" s="12">
        <v>0</v>
      </c>
      <c r="BD159" s="12">
        <v>2000000</v>
      </c>
      <c r="BE159" s="104"/>
      <c r="BF159" s="104"/>
      <c r="BG159" s="104"/>
    </row>
    <row r="160" spans="1:59" ht="20.25" customHeight="1" x14ac:dyDescent="0.45">
      <c r="A160" s="8"/>
      <c r="E160" s="8"/>
      <c r="U160" s="8"/>
      <c r="V160" s="8"/>
      <c r="W160" s="8"/>
      <c r="X160" s="8"/>
      <c r="Y160" s="8"/>
      <c r="Z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9"/>
      <c r="AP160" s="8"/>
      <c r="AQ160" s="89"/>
      <c r="AR160" s="54">
        <v>81</v>
      </c>
      <c r="AS160" s="12">
        <v>4056284.8451452297</v>
      </c>
      <c r="AT160" s="12">
        <v>27650.692026982819</v>
      </c>
      <c r="AU160" s="12">
        <v>16056.127512033203</v>
      </c>
      <c r="AV160" s="12">
        <v>11594.564514949616</v>
      </c>
      <c r="AW160" s="12">
        <v>4044690.2806302803</v>
      </c>
      <c r="AX160" s="7"/>
      <c r="AY160" s="7">
        <v>81</v>
      </c>
      <c r="AZ160" s="12">
        <v>2000000</v>
      </c>
      <c r="BA160" s="12">
        <v>11666.666666666668</v>
      </c>
      <c r="BB160" s="12">
        <v>11666.666666666668</v>
      </c>
      <c r="BC160" s="12">
        <v>0</v>
      </c>
      <c r="BD160" s="12">
        <v>2000000</v>
      </c>
      <c r="BE160" s="104"/>
      <c r="BF160" s="104"/>
      <c r="BG160" s="104"/>
    </row>
    <row r="161" spans="1:59" ht="20.25" customHeight="1" x14ac:dyDescent="0.45">
      <c r="A161" s="8"/>
      <c r="E161" s="8"/>
      <c r="U161" s="8"/>
      <c r="V161" s="8"/>
      <c r="W161" s="8"/>
      <c r="X161" s="8"/>
      <c r="Y161" s="8"/>
      <c r="Z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9"/>
      <c r="AP161" s="8"/>
      <c r="AQ161" s="89"/>
      <c r="AR161" s="54">
        <v>82</v>
      </c>
      <c r="AS161" s="12">
        <v>4044690.2806302803</v>
      </c>
      <c r="AT161" s="12">
        <v>27650.692026982819</v>
      </c>
      <c r="AU161" s="12">
        <v>16010.232360828195</v>
      </c>
      <c r="AV161" s="12">
        <v>11640.459666154624</v>
      </c>
      <c r="AW161" s="12">
        <v>4033049.8209641255</v>
      </c>
      <c r="AX161" s="7"/>
      <c r="AY161" s="7">
        <v>82</v>
      </c>
      <c r="AZ161" s="12">
        <v>2000000</v>
      </c>
      <c r="BA161" s="12">
        <v>11666.666666666668</v>
      </c>
      <c r="BB161" s="12">
        <v>11666.666666666668</v>
      </c>
      <c r="BC161" s="12">
        <v>0</v>
      </c>
      <c r="BD161" s="12">
        <v>2000000</v>
      </c>
      <c r="BE161" s="104"/>
      <c r="BF161" s="104"/>
      <c r="BG161" s="104"/>
    </row>
    <row r="162" spans="1:59" ht="20.25" customHeight="1" x14ac:dyDescent="0.45">
      <c r="A162" s="8"/>
      <c r="E162" s="8"/>
      <c r="U162" s="8"/>
      <c r="V162" s="8"/>
      <c r="W162" s="8"/>
      <c r="X162" s="8"/>
      <c r="Y162" s="8"/>
      <c r="Z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9"/>
      <c r="AP162" s="8"/>
      <c r="AQ162" s="89"/>
      <c r="AR162" s="54">
        <v>83</v>
      </c>
      <c r="AS162" s="12">
        <v>4033049.8209641255</v>
      </c>
      <c r="AT162" s="12">
        <v>27650.692026982819</v>
      </c>
      <c r="AU162" s="12">
        <v>15964.155541316331</v>
      </c>
      <c r="AV162" s="12">
        <v>11686.536485666487</v>
      </c>
      <c r="AW162" s="12">
        <v>4021363.284478459</v>
      </c>
      <c r="AX162" s="7"/>
      <c r="AY162" s="7">
        <v>83</v>
      </c>
      <c r="AZ162" s="12">
        <v>2000000</v>
      </c>
      <c r="BA162" s="12">
        <v>11666.666666666668</v>
      </c>
      <c r="BB162" s="12">
        <v>11666.666666666668</v>
      </c>
      <c r="BC162" s="12">
        <v>0</v>
      </c>
      <c r="BD162" s="12">
        <v>2000000</v>
      </c>
      <c r="BE162" s="104"/>
      <c r="BF162" s="104"/>
      <c r="BG162" s="104"/>
    </row>
    <row r="163" spans="1:59" ht="20.25" customHeight="1" x14ac:dyDescent="0.45">
      <c r="A163" s="8"/>
      <c r="E163" s="8"/>
      <c r="U163" s="8"/>
      <c r="V163" s="8"/>
      <c r="W163" s="8"/>
      <c r="X163" s="8"/>
      <c r="Y163" s="8"/>
      <c r="Z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9"/>
      <c r="AP163" s="8"/>
      <c r="AQ163" s="89"/>
      <c r="AR163" s="54">
        <v>84</v>
      </c>
      <c r="AS163" s="12">
        <v>4021363.284478459</v>
      </c>
      <c r="AT163" s="12">
        <v>27650.692026982819</v>
      </c>
      <c r="AU163" s="12">
        <v>15917.896334393901</v>
      </c>
      <c r="AV163" s="12">
        <v>11732.795692588918</v>
      </c>
      <c r="AW163" s="12">
        <v>4009630.4887858699</v>
      </c>
      <c r="AX163" s="7"/>
      <c r="AY163" s="7">
        <v>84</v>
      </c>
      <c r="AZ163" s="12">
        <v>2000000</v>
      </c>
      <c r="BA163" s="12">
        <v>11666.666666666668</v>
      </c>
      <c r="BB163" s="12">
        <v>11666.666666666668</v>
      </c>
      <c r="BC163" s="12">
        <v>0</v>
      </c>
      <c r="BD163" s="12">
        <v>2000000</v>
      </c>
      <c r="BE163" s="104"/>
      <c r="BF163" s="104"/>
      <c r="BG163" s="104"/>
    </row>
    <row r="164" spans="1:59" ht="20.25" customHeight="1" thickBot="1" x14ac:dyDescent="0.5">
      <c r="A164" s="8"/>
      <c r="E164" s="8"/>
      <c r="U164" s="8"/>
      <c r="V164" s="8"/>
      <c r="W164" s="8"/>
      <c r="X164" s="8"/>
      <c r="Y164" s="8"/>
      <c r="Z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9"/>
      <c r="AP164" s="8"/>
      <c r="AQ164" s="89"/>
      <c r="AR164" s="60"/>
      <c r="AS164" s="61"/>
      <c r="AT164" s="62" t="s">
        <v>527</v>
      </c>
      <c r="AU164" s="63">
        <v>194028.09216041351</v>
      </c>
      <c r="AV164" s="63">
        <v>137780.21216338035</v>
      </c>
      <c r="AW164" s="61"/>
      <c r="AX164" s="64"/>
      <c r="AY164" s="60"/>
      <c r="AZ164" s="61"/>
      <c r="BA164" s="62" t="s">
        <v>527</v>
      </c>
      <c r="BB164" s="63">
        <v>140000.00000000003</v>
      </c>
      <c r="BC164" s="63">
        <v>0</v>
      </c>
      <c r="BD164" s="61"/>
      <c r="BE164" s="104"/>
      <c r="BF164" s="104"/>
      <c r="BG164" s="104"/>
    </row>
    <row r="165" spans="1:59" ht="20.25" customHeight="1" thickBot="1" x14ac:dyDescent="0.5">
      <c r="U165" s="8"/>
      <c r="V165" s="8"/>
      <c r="W165" s="8"/>
      <c r="X165" s="8"/>
      <c r="Y165" s="8"/>
      <c r="Z165" s="8"/>
      <c r="AE165" s="54"/>
      <c r="AF165" s="54"/>
      <c r="AG165" s="54"/>
      <c r="AH165" s="54"/>
      <c r="AM165" s="67">
        <v>4009630.4887858699</v>
      </c>
      <c r="AT165" s="105">
        <v>2000000</v>
      </c>
    </row>
    <row r="166" spans="1:59" ht="20.25" customHeight="1" x14ac:dyDescent="0.45">
      <c r="U166" s="8"/>
      <c r="V166" s="8"/>
      <c r="W166" s="8"/>
      <c r="X166" s="8"/>
      <c r="Y166" s="8"/>
      <c r="Z166" s="8"/>
      <c r="AE166" s="54"/>
      <c r="AF166" s="54"/>
      <c r="AG166" s="54"/>
      <c r="AH166" s="54"/>
    </row>
    <row r="167" spans="1:59" ht="20.25" customHeight="1" x14ac:dyDescent="0.45">
      <c r="U167" s="8"/>
      <c r="V167" s="8"/>
      <c r="W167" s="8"/>
      <c r="X167" s="8"/>
      <c r="Y167" s="8"/>
      <c r="Z167" s="8"/>
      <c r="AE167" s="54"/>
      <c r="AF167" s="54"/>
      <c r="AG167" s="54"/>
      <c r="AH167" s="54"/>
    </row>
    <row r="168" spans="1:59" ht="20.25" customHeight="1" x14ac:dyDescent="0.45">
      <c r="U168" s="8"/>
      <c r="V168" s="8"/>
      <c r="W168" s="8"/>
      <c r="X168" s="8"/>
      <c r="Y168" s="8"/>
      <c r="Z168" s="8"/>
      <c r="AE168" s="54"/>
      <c r="AF168" s="54"/>
      <c r="AG168" s="54"/>
      <c r="AH168" s="54"/>
    </row>
    <row r="169" spans="1:59" ht="20.25" customHeight="1" x14ac:dyDescent="0.45">
      <c r="U169" s="8"/>
      <c r="V169" s="8"/>
      <c r="W169" s="8"/>
      <c r="X169" s="8"/>
      <c r="Y169" s="8"/>
      <c r="Z169" s="8"/>
      <c r="AE169" s="54"/>
      <c r="AF169" s="54"/>
      <c r="AG169" s="54"/>
      <c r="AH169" s="54"/>
    </row>
    <row r="170" spans="1:59" ht="20.25" customHeight="1" x14ac:dyDescent="0.45">
      <c r="U170" s="8"/>
      <c r="V170" s="8"/>
      <c r="W170" s="8"/>
      <c r="X170" s="8"/>
      <c r="Y170" s="8"/>
      <c r="Z170" s="8"/>
      <c r="AE170" s="54"/>
      <c r="AF170" s="54"/>
      <c r="AG170" s="54"/>
      <c r="AH170" s="54"/>
    </row>
    <row r="171" spans="1:59" ht="20.25" customHeight="1" x14ac:dyDescent="0.45">
      <c r="U171" s="8"/>
      <c r="V171" s="8"/>
      <c r="W171" s="8"/>
      <c r="X171" s="8"/>
      <c r="Y171" s="8"/>
      <c r="Z171" s="8"/>
      <c r="AE171" s="54"/>
      <c r="AF171" s="54"/>
      <c r="AG171" s="54"/>
      <c r="AH171" s="54"/>
    </row>
    <row r="172" spans="1:59" ht="20.25" customHeight="1" x14ac:dyDescent="0.45">
      <c r="U172" s="8"/>
      <c r="V172" s="8"/>
      <c r="W172" s="8"/>
      <c r="X172" s="8"/>
      <c r="Y172" s="8"/>
      <c r="Z172" s="8"/>
      <c r="AE172" s="54"/>
      <c r="AF172" s="54"/>
      <c r="AG172" s="54"/>
      <c r="AH172" s="54"/>
    </row>
    <row r="173" spans="1:59" ht="20.25" customHeight="1" x14ac:dyDescent="0.45">
      <c r="U173" s="8"/>
      <c r="V173" s="8"/>
      <c r="W173" s="8"/>
      <c r="X173" s="8"/>
      <c r="Y173" s="8"/>
      <c r="Z173" s="8"/>
      <c r="AE173" s="54"/>
      <c r="AF173" s="54"/>
      <c r="AG173" s="54"/>
      <c r="AH173" s="54"/>
    </row>
    <row r="174" spans="1:59" ht="20.25" customHeight="1" x14ac:dyDescent="0.45">
      <c r="U174" s="8"/>
      <c r="V174" s="8"/>
      <c r="W174" s="8"/>
      <c r="X174" s="8"/>
      <c r="Y174" s="8"/>
      <c r="Z174" s="8"/>
      <c r="AE174" s="54"/>
      <c r="AF174" s="54"/>
      <c r="AG174" s="54"/>
      <c r="AH174" s="54"/>
    </row>
    <row r="175" spans="1:59" ht="20.25" customHeight="1" x14ac:dyDescent="0.45">
      <c r="U175" s="8"/>
      <c r="V175" s="8"/>
      <c r="W175" s="8"/>
      <c r="X175" s="8"/>
      <c r="Y175" s="8"/>
      <c r="Z175" s="8"/>
      <c r="AE175" s="54"/>
      <c r="AF175" s="54"/>
      <c r="AG175" s="54"/>
      <c r="AH175" s="54"/>
    </row>
    <row r="176" spans="1:59" ht="20.25" customHeight="1" x14ac:dyDescent="0.45">
      <c r="AE176" s="54"/>
      <c r="AF176" s="54"/>
      <c r="AG176" s="54"/>
      <c r="AH176" s="54"/>
    </row>
    <row r="177" spans="31:34" ht="20.25" customHeight="1" x14ac:dyDescent="0.45">
      <c r="AE177" s="54"/>
      <c r="AF177" s="54"/>
      <c r="AG177" s="54"/>
      <c r="AH177" s="54"/>
    </row>
    <row r="178" spans="31:34" ht="20.25" customHeight="1" x14ac:dyDescent="0.45">
      <c r="AE178" s="54"/>
      <c r="AF178" s="54"/>
      <c r="AG178" s="54"/>
      <c r="AH178" s="54"/>
    </row>
    <row r="179" spans="31:34" ht="20.25" customHeight="1" x14ac:dyDescent="0.45">
      <c r="AE179" s="54"/>
      <c r="AF179" s="54"/>
      <c r="AG179" s="54"/>
      <c r="AH179" s="54"/>
    </row>
    <row r="180" spans="31:34" ht="20.25" customHeight="1" x14ac:dyDescent="0.45">
      <c r="AE180" s="54"/>
      <c r="AF180" s="54"/>
      <c r="AG180" s="54"/>
      <c r="AH180" s="54"/>
    </row>
    <row r="181" spans="31:34" ht="20.25" customHeight="1" x14ac:dyDescent="0.45">
      <c r="AE181" s="54"/>
      <c r="AF181" s="54"/>
      <c r="AG181" s="54"/>
      <c r="AH181" s="54"/>
    </row>
    <row r="182" spans="31:34" ht="20.25" customHeight="1" x14ac:dyDescent="0.45">
      <c r="AE182" s="54"/>
      <c r="AF182" s="54"/>
      <c r="AG182" s="54"/>
      <c r="AH182" s="54"/>
    </row>
    <row r="183" spans="31:34" ht="20.25" customHeight="1" x14ac:dyDescent="0.45">
      <c r="AE183" s="54"/>
      <c r="AF183" s="54"/>
      <c r="AG183" s="54"/>
      <c r="AH183" s="54"/>
    </row>
    <row r="184" spans="31:34" ht="20.25" customHeight="1" x14ac:dyDescent="0.45">
      <c r="AE184" s="54"/>
      <c r="AF184" s="54"/>
      <c r="AG184" s="54"/>
      <c r="AH184" s="54"/>
    </row>
    <row r="185" spans="31:34" ht="20.25" customHeight="1" x14ac:dyDescent="0.45">
      <c r="AE185" s="54"/>
      <c r="AF185" s="54"/>
      <c r="AG185" s="54"/>
      <c r="AH185" s="54"/>
    </row>
    <row r="186" spans="31:34" ht="20.25" customHeight="1" x14ac:dyDescent="0.45">
      <c r="AE186" s="54"/>
      <c r="AF186" s="54"/>
      <c r="AG186" s="54"/>
      <c r="AH186" s="54"/>
    </row>
    <row r="187" spans="31:34" ht="20.25" customHeight="1" x14ac:dyDescent="0.45">
      <c r="AE187" s="54"/>
      <c r="AF187" s="54"/>
      <c r="AG187" s="54"/>
      <c r="AH187" s="54"/>
    </row>
    <row r="188" spans="31:34" ht="20.25" customHeight="1" x14ac:dyDescent="0.45">
      <c r="AE188" s="54"/>
      <c r="AF188" s="54"/>
      <c r="AG188" s="54"/>
      <c r="AH188" s="54"/>
    </row>
    <row r="189" spans="31:34" ht="20.25" customHeight="1" x14ac:dyDescent="0.45">
      <c r="AE189" s="54"/>
      <c r="AF189" s="54"/>
      <c r="AG189" s="54"/>
      <c r="AH189" s="54"/>
    </row>
    <row r="190" spans="31:34" ht="20.25" customHeight="1" x14ac:dyDescent="0.45">
      <c r="AE190" s="54"/>
      <c r="AF190" s="54"/>
      <c r="AG190" s="54"/>
      <c r="AH190" s="54"/>
    </row>
    <row r="191" spans="31:34" ht="20.25" customHeight="1" x14ac:dyDescent="0.45">
      <c r="AE191" s="54"/>
      <c r="AF191" s="54"/>
      <c r="AG191" s="54"/>
      <c r="AH191" s="54"/>
    </row>
    <row r="192" spans="31:34" ht="20.25" customHeight="1" x14ac:dyDescent="0.45">
      <c r="AE192" s="54"/>
      <c r="AF192" s="54"/>
      <c r="AG192" s="54"/>
      <c r="AH192" s="54"/>
    </row>
    <row r="193" spans="31:34" ht="20.25" customHeight="1" x14ac:dyDescent="0.45">
      <c r="AE193" s="54"/>
      <c r="AF193" s="54"/>
      <c r="AG193" s="54"/>
      <c r="AH193" s="54"/>
    </row>
    <row r="194" spans="31:34" ht="20.25" customHeight="1" x14ac:dyDescent="0.45">
      <c r="AE194" s="54"/>
      <c r="AF194" s="54"/>
      <c r="AG194" s="54"/>
      <c r="AH194" s="54"/>
    </row>
    <row r="195" spans="31:34" ht="20.25" customHeight="1" x14ac:dyDescent="0.45">
      <c r="AE195" s="54"/>
      <c r="AF195" s="54"/>
      <c r="AG195" s="54"/>
      <c r="AH195" s="54"/>
    </row>
    <row r="196" spans="31:34" ht="20.25" customHeight="1" x14ac:dyDescent="0.45">
      <c r="AE196" s="54"/>
      <c r="AF196" s="54"/>
      <c r="AG196" s="54"/>
      <c r="AH196" s="54"/>
    </row>
    <row r="197" spans="31:34" ht="20.25" customHeight="1" x14ac:dyDescent="0.45">
      <c r="AE197" s="54"/>
      <c r="AF197" s="54"/>
      <c r="AG197" s="54"/>
      <c r="AH197" s="54"/>
    </row>
    <row r="198" spans="31:34" ht="20.25" customHeight="1" x14ac:dyDescent="0.45">
      <c r="AE198" s="54"/>
      <c r="AF198" s="54"/>
      <c r="AG198" s="54"/>
      <c r="AH198" s="54"/>
    </row>
    <row r="199" spans="31:34" ht="20.25" customHeight="1" x14ac:dyDescent="0.45">
      <c r="AE199" s="54"/>
      <c r="AF199" s="54"/>
      <c r="AG199" s="54"/>
      <c r="AH199" s="54"/>
    </row>
    <row r="200" spans="31:34" ht="20.25" customHeight="1" x14ac:dyDescent="0.45">
      <c r="AE200" s="54"/>
      <c r="AF200" s="54"/>
      <c r="AG200" s="54"/>
      <c r="AH200" s="54"/>
    </row>
    <row r="201" spans="31:34" ht="20.25" customHeight="1" x14ac:dyDescent="0.45">
      <c r="AE201" s="54"/>
      <c r="AF201" s="54"/>
      <c r="AG201" s="54"/>
      <c r="AH201" s="54"/>
    </row>
    <row r="202" spans="31:34" ht="20.25" customHeight="1" x14ac:dyDescent="0.45">
      <c r="AE202" s="54"/>
      <c r="AF202" s="54"/>
      <c r="AG202" s="54"/>
      <c r="AH202" s="54"/>
    </row>
    <row r="203" spans="31:34" ht="20.25" customHeight="1" x14ac:dyDescent="0.45">
      <c r="AE203" s="54"/>
      <c r="AF203" s="54"/>
      <c r="AG203" s="54"/>
      <c r="AH203" s="54"/>
    </row>
    <row r="204" spans="31:34" ht="20.25" customHeight="1" x14ac:dyDescent="0.45">
      <c r="AE204" s="54"/>
      <c r="AF204" s="54"/>
      <c r="AG204" s="54"/>
      <c r="AH204" s="54"/>
    </row>
    <row r="205" spans="31:34" ht="20.25" customHeight="1" x14ac:dyDescent="0.45">
      <c r="AE205" s="54"/>
      <c r="AF205" s="54"/>
      <c r="AG205" s="54"/>
      <c r="AH205" s="54"/>
    </row>
    <row r="206" spans="31:34" ht="20.25" customHeight="1" x14ac:dyDescent="0.45">
      <c r="AE206" s="54"/>
      <c r="AF206" s="54"/>
      <c r="AG206" s="54"/>
      <c r="AH206" s="54"/>
    </row>
    <row r="207" spans="31:34" ht="20.25" customHeight="1" x14ac:dyDescent="0.45">
      <c r="AE207" s="54"/>
      <c r="AF207" s="54"/>
      <c r="AG207" s="54"/>
      <c r="AH207" s="54"/>
    </row>
    <row r="208" spans="31:34" ht="20.25" customHeight="1" x14ac:dyDescent="0.45">
      <c r="AE208" s="54"/>
      <c r="AF208" s="54"/>
      <c r="AG208" s="54"/>
      <c r="AH208" s="54"/>
    </row>
    <row r="209" spans="31:34" ht="20.25" customHeight="1" x14ac:dyDescent="0.45">
      <c r="AE209" s="54"/>
      <c r="AF209" s="54"/>
      <c r="AG209" s="54"/>
      <c r="AH209" s="54"/>
    </row>
    <row r="210" spans="31:34" ht="20.25" customHeight="1" x14ac:dyDescent="0.45">
      <c r="AE210" s="54"/>
      <c r="AF210" s="54"/>
      <c r="AG210" s="54"/>
      <c r="AH210" s="54"/>
    </row>
    <row r="211" spans="31:34" ht="20.25" customHeight="1" x14ac:dyDescent="0.45">
      <c r="AE211" s="54"/>
      <c r="AF211" s="54"/>
      <c r="AG211" s="54"/>
      <c r="AH211" s="54"/>
    </row>
    <row r="212" spans="31:34" ht="20.25" customHeight="1" x14ac:dyDescent="0.45">
      <c r="AE212" s="54"/>
      <c r="AF212" s="54"/>
      <c r="AG212" s="54"/>
      <c r="AH212" s="54"/>
    </row>
    <row r="213" spans="31:34" ht="20.25" customHeight="1" x14ac:dyDescent="0.45">
      <c r="AE213" s="54"/>
      <c r="AF213" s="54"/>
      <c r="AG213" s="54"/>
      <c r="AH213" s="54"/>
    </row>
    <row r="214" spans="31:34" ht="20.25" customHeight="1" x14ac:dyDescent="0.45">
      <c r="AE214" s="54"/>
      <c r="AF214" s="54"/>
      <c r="AG214" s="54"/>
      <c r="AH214" s="54"/>
    </row>
    <row r="215" spans="31:34" ht="20.25" customHeight="1" x14ac:dyDescent="0.45">
      <c r="AE215" s="54"/>
      <c r="AF215" s="54"/>
      <c r="AG215" s="54"/>
      <c r="AH215" s="54"/>
    </row>
    <row r="216" spans="31:34" ht="20.25" customHeight="1" x14ac:dyDescent="0.45">
      <c r="AE216" s="54"/>
      <c r="AF216" s="54"/>
      <c r="AG216" s="54"/>
      <c r="AH216" s="54"/>
    </row>
    <row r="217" spans="31:34" ht="20.25" customHeight="1" x14ac:dyDescent="0.45">
      <c r="AE217" s="54"/>
      <c r="AF217" s="54"/>
      <c r="AG217" s="54"/>
      <c r="AH217" s="54"/>
    </row>
    <row r="218" spans="31:34" ht="20.25" customHeight="1" x14ac:dyDescent="0.45">
      <c r="AE218" s="54"/>
      <c r="AF218" s="54"/>
      <c r="AG218" s="54"/>
      <c r="AH218" s="54"/>
    </row>
    <row r="219" spans="31:34" ht="20.25" customHeight="1" x14ac:dyDescent="0.45">
      <c r="AE219" s="54"/>
      <c r="AF219" s="54"/>
      <c r="AG219" s="54"/>
      <c r="AH219" s="54"/>
    </row>
    <row r="220" spans="31:34" ht="20.25" customHeight="1" x14ac:dyDescent="0.45">
      <c r="AE220" s="54"/>
      <c r="AF220" s="54"/>
      <c r="AG220" s="54"/>
      <c r="AH220" s="54"/>
    </row>
    <row r="221" spans="31:34" ht="20.25" customHeight="1" x14ac:dyDescent="0.45">
      <c r="AE221" s="54"/>
      <c r="AF221" s="54"/>
      <c r="AG221" s="54"/>
      <c r="AH221" s="54"/>
    </row>
    <row r="222" spans="31:34" ht="20.25" customHeight="1" x14ac:dyDescent="0.45">
      <c r="AE222" s="54"/>
      <c r="AF222" s="54"/>
      <c r="AG222" s="54"/>
      <c r="AH222" s="54"/>
    </row>
    <row r="223" spans="31:34" ht="20.25" customHeight="1" x14ac:dyDescent="0.45">
      <c r="AE223" s="54"/>
      <c r="AF223" s="54"/>
      <c r="AG223" s="54"/>
      <c r="AH223" s="54"/>
    </row>
    <row r="224" spans="31:34" ht="20.25" customHeight="1" x14ac:dyDescent="0.45">
      <c r="AE224" s="54"/>
      <c r="AF224" s="54"/>
      <c r="AG224" s="54"/>
      <c r="AH224" s="54"/>
    </row>
    <row r="225" spans="31:34" ht="20.25" customHeight="1" x14ac:dyDescent="0.45">
      <c r="AE225" s="54"/>
      <c r="AF225" s="54"/>
      <c r="AG225" s="54"/>
      <c r="AH225" s="54"/>
    </row>
    <row r="226" spans="31:34" ht="20.25" customHeight="1" x14ac:dyDescent="0.45">
      <c r="AE226" s="54"/>
      <c r="AF226" s="54"/>
      <c r="AG226" s="54"/>
      <c r="AH226" s="54"/>
    </row>
    <row r="227" spans="31:34" ht="20.25" customHeight="1" x14ac:dyDescent="0.45">
      <c r="AE227" s="54"/>
      <c r="AF227" s="54"/>
      <c r="AG227" s="54"/>
      <c r="AH227" s="54"/>
    </row>
    <row r="228" spans="31:34" ht="20.25" customHeight="1" x14ac:dyDescent="0.45">
      <c r="AE228" s="54"/>
      <c r="AF228" s="54"/>
      <c r="AG228" s="54"/>
      <c r="AH228" s="54"/>
    </row>
    <row r="229" spans="31:34" ht="20.25" customHeight="1" x14ac:dyDescent="0.45">
      <c r="AE229" s="54"/>
      <c r="AF229" s="54"/>
      <c r="AG229" s="54"/>
      <c r="AH229" s="54"/>
    </row>
    <row r="230" spans="31:34" ht="20.25" customHeight="1" x14ac:dyDescent="0.45">
      <c r="AE230" s="54"/>
      <c r="AF230" s="54"/>
      <c r="AG230" s="54"/>
      <c r="AH230" s="54"/>
    </row>
    <row r="231" spans="31:34" ht="20.25" customHeight="1" x14ac:dyDescent="0.45">
      <c r="AE231" s="54"/>
      <c r="AF231" s="54"/>
      <c r="AG231" s="54"/>
      <c r="AH231" s="54"/>
    </row>
    <row r="232" spans="31:34" ht="20.25" customHeight="1" x14ac:dyDescent="0.45">
      <c r="AE232" s="54"/>
      <c r="AF232" s="54"/>
      <c r="AG232" s="54"/>
      <c r="AH232" s="54"/>
    </row>
    <row r="233" spans="31:34" ht="20.25" customHeight="1" x14ac:dyDescent="0.45">
      <c r="AE233" s="54"/>
      <c r="AF233" s="54"/>
      <c r="AG233" s="54"/>
      <c r="AH233" s="54"/>
    </row>
    <row r="234" spans="31:34" ht="20.25" customHeight="1" x14ac:dyDescent="0.45">
      <c r="AE234" s="54"/>
      <c r="AF234" s="54"/>
      <c r="AG234" s="54"/>
      <c r="AH234" s="54"/>
    </row>
    <row r="235" spans="31:34" ht="20.25" customHeight="1" x14ac:dyDescent="0.45">
      <c r="AE235" s="54"/>
      <c r="AF235" s="54"/>
      <c r="AG235" s="54"/>
      <c r="AH235" s="54"/>
    </row>
    <row r="236" spans="31:34" ht="20.25" customHeight="1" x14ac:dyDescent="0.45">
      <c r="AE236" s="54"/>
      <c r="AF236" s="54"/>
      <c r="AG236" s="54"/>
      <c r="AH236" s="54"/>
    </row>
    <row r="237" spans="31:34" ht="20.25" customHeight="1" x14ac:dyDescent="0.45">
      <c r="AE237" s="54"/>
      <c r="AF237" s="54"/>
      <c r="AG237" s="54"/>
      <c r="AH237" s="54"/>
    </row>
    <row r="238" spans="31:34" ht="20.25" customHeight="1" x14ac:dyDescent="0.45">
      <c r="AE238" s="54"/>
      <c r="AF238" s="54"/>
      <c r="AG238" s="54"/>
      <c r="AH238" s="54"/>
    </row>
  </sheetData>
  <mergeCells count="77">
    <mergeCell ref="B14:C14"/>
    <mergeCell ref="B15:D15"/>
    <mergeCell ref="B20:D20"/>
    <mergeCell ref="B11:D11"/>
    <mergeCell ref="B8:D8"/>
    <mergeCell ref="AR71:AW71"/>
    <mergeCell ref="AY71:BD71"/>
    <mergeCell ref="P3:Q3"/>
    <mergeCell ref="U4:V4"/>
    <mergeCell ref="M31:Q31"/>
    <mergeCell ref="M32:Q32"/>
    <mergeCell ref="M33:Q33"/>
    <mergeCell ref="M25:Q25"/>
    <mergeCell ref="M26:Q26"/>
    <mergeCell ref="M27:Q27"/>
    <mergeCell ref="M28:Q28"/>
    <mergeCell ref="M29:Q29"/>
    <mergeCell ref="M20:Q20"/>
    <mergeCell ref="M21:Q21"/>
    <mergeCell ref="N65:O65"/>
    <mergeCell ref="P7:Q7"/>
    <mergeCell ref="M8:Q8"/>
    <mergeCell ref="M9:Q9"/>
    <mergeCell ref="P2:Q2"/>
    <mergeCell ref="M30:Q30"/>
    <mergeCell ref="B4:L4"/>
    <mergeCell ref="B6:D6"/>
    <mergeCell ref="G18:I18"/>
    <mergeCell ref="D16:F16"/>
    <mergeCell ref="B25:D25"/>
    <mergeCell ref="B26:D26"/>
    <mergeCell ref="B27:D27"/>
    <mergeCell ref="B24:D24"/>
    <mergeCell ref="B23:D23"/>
    <mergeCell ref="B7:D7"/>
    <mergeCell ref="B9:D9"/>
    <mergeCell ref="B21:D21"/>
    <mergeCell ref="B42:D42"/>
    <mergeCell ref="B41:D41"/>
    <mergeCell ref="M35:Q35"/>
    <mergeCell ref="B43:D43"/>
    <mergeCell ref="B38:D38"/>
    <mergeCell ref="M41:Q41"/>
    <mergeCell ref="M42:Q42"/>
    <mergeCell ref="B40:D40"/>
    <mergeCell ref="D37:F37"/>
    <mergeCell ref="U19:V19"/>
    <mergeCell ref="M22:Q22"/>
    <mergeCell ref="M23:Q23"/>
    <mergeCell ref="M24:Q24"/>
    <mergeCell ref="B36:D36"/>
    <mergeCell ref="B30:D30"/>
    <mergeCell ref="B31:D31"/>
    <mergeCell ref="B32:D32"/>
    <mergeCell ref="B33:D33"/>
    <mergeCell ref="B34:D34"/>
    <mergeCell ref="B35:D35"/>
    <mergeCell ref="B28:D28"/>
    <mergeCell ref="B29:D29"/>
    <mergeCell ref="M34:Q34"/>
    <mergeCell ref="B22:D22"/>
    <mergeCell ref="B50:D50"/>
    <mergeCell ref="B49:D49"/>
    <mergeCell ref="B48:D48"/>
    <mergeCell ref="B45:D45"/>
    <mergeCell ref="B62:C62"/>
    <mergeCell ref="B54:C54"/>
    <mergeCell ref="B60:C60"/>
    <mergeCell ref="B55:C55"/>
    <mergeCell ref="B61:C61"/>
    <mergeCell ref="B58:C58"/>
    <mergeCell ref="B53:C53"/>
    <mergeCell ref="B59:C59"/>
    <mergeCell ref="B52:C52"/>
    <mergeCell ref="B57:C57"/>
    <mergeCell ref="B47:D47"/>
    <mergeCell ref="B46:D46"/>
  </mergeCells>
  <dataValidations count="3">
    <dataValidation allowBlank="1" sqref="B14:D14" xr:uid="{ED1708B4-5CCB-0E45-A796-658AA6F4F87F}"/>
    <dataValidation showInputMessage="1" sqref="M8:M9 M20:M35" xr:uid="{DF61A2CC-90EA-4749-A138-6738156D6C29}"/>
    <dataValidation allowBlank="1" prompt="Choose from List or Write in Revenue Type" sqref="B13:D13" xr:uid="{09CDF789-2977-8448-AE66-9A910E2559F9}"/>
  </dataValidations>
  <pageMargins left="0.7" right="0.7" top="0.75" bottom="0.75" header="0.3" footer="0.3"/>
  <pageSetup scale="35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Rent Roll</vt:lpstr>
      <vt:lpstr>Rent Roll Summary</vt:lpstr>
      <vt:lpstr>Seller's Numbers</vt:lpstr>
      <vt:lpstr>Underwriting</vt:lpstr>
      <vt:lpstr>Underwriting!Print_Area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Esterson, Glenn</cp:lastModifiedBy>
  <cp:revision/>
  <dcterms:created xsi:type="dcterms:W3CDTF">2000-03-26T14:17:15Z</dcterms:created>
  <dcterms:modified xsi:type="dcterms:W3CDTF">2020-01-23T16:45:54Z</dcterms:modified>
  <cp:category/>
  <cp:contentStatus/>
</cp:coreProperties>
</file>